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10.21.17.7\disk1\02_女性活躍・両立支援班\R6\E-3-22 若年女性に魅力ある職場づくり加速化事業\認定制度・加速化・支援金要領改正について\01_えるぼしチャレンジ企業認定\02_施行\★様式（R7.4以降）\"/>
    </mc:Choice>
  </mc:AlternateContent>
  <xr:revisionPtr revIDLastSave="0" documentId="13_ncr:1_{85651C75-2A14-49BA-B251-90D5A24600D7}" xr6:coauthVersionLast="47" xr6:coauthVersionMax="47" xr10:uidLastSave="{00000000-0000-0000-0000-000000000000}"/>
  <bookViews>
    <workbookView xWindow="-120" yWindow="-120" windowWidth="29040" windowHeight="15720" activeTab="4" xr2:uid="{00000000-000D-0000-FFFF-FFFF00000000}"/>
  </bookViews>
  <sheets>
    <sheet name="基準１" sheetId="8" r:id="rId1"/>
    <sheet name="基準２" sheetId="1" r:id="rId2"/>
    <sheet name="基準３" sheetId="3" r:id="rId3"/>
    <sheet name="基準４" sheetId="4" r:id="rId4"/>
    <sheet name="基準5" sheetId="5" r:id="rId5"/>
  </sheets>
  <definedNames>
    <definedName name="_xlnm.Print_Area" localSheetId="0">基準１!$A$1:$L$56</definedName>
    <definedName name="_xlnm.Print_Area" localSheetId="1">基準２!$A$1:$L$36</definedName>
    <definedName name="_xlnm.Print_Area" localSheetId="2">基準３!$A$1:$L$56</definedName>
    <definedName name="_xlnm.Print_Area" localSheetId="3">基準４!$A$1:$L$29</definedName>
    <definedName name="_xlnm.Print_Area" localSheetId="4">基準5!$A$1:$L$35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4" l="1"/>
  <c r="G29" i="4" s="1"/>
  <c r="J25" i="4"/>
  <c r="J24" i="4"/>
  <c r="J23" i="4"/>
  <c r="J19" i="4"/>
  <c r="J18" i="4"/>
  <c r="J17" i="4"/>
  <c r="J20" i="4" s="1"/>
  <c r="E29" i="4" s="1"/>
  <c r="I29" i="4" s="1"/>
  <c r="I13" i="4"/>
  <c r="H51" i="3"/>
  <c r="J51" i="3" s="1"/>
  <c r="H50" i="3"/>
  <c r="J50" i="3" s="1"/>
  <c r="J49" i="3"/>
  <c r="H49" i="3"/>
  <c r="H48" i="3"/>
  <c r="J48" i="3" s="1"/>
  <c r="H47" i="3"/>
  <c r="J47" i="3" s="1"/>
  <c r="H46" i="3"/>
  <c r="J46" i="3" s="1"/>
  <c r="H45" i="3"/>
  <c r="J45" i="3" s="1"/>
  <c r="H44" i="3"/>
  <c r="J44" i="3" s="1"/>
  <c r="J43" i="3"/>
  <c r="H43" i="3"/>
  <c r="H42" i="3"/>
  <c r="J42" i="3" s="1"/>
  <c r="H41" i="3"/>
  <c r="J41" i="3" s="1"/>
  <c r="H40" i="3"/>
  <c r="J40" i="3" s="1"/>
  <c r="J36" i="3"/>
  <c r="J35" i="3"/>
  <c r="J34" i="3"/>
  <c r="J33" i="3"/>
  <c r="J32" i="3"/>
  <c r="J31" i="3"/>
  <c r="J30" i="3"/>
  <c r="J29" i="3"/>
  <c r="J28" i="3"/>
  <c r="J27" i="3"/>
  <c r="J26" i="3"/>
  <c r="J25" i="3"/>
  <c r="J24" i="3"/>
  <c r="J23" i="3"/>
  <c r="J22" i="3"/>
  <c r="J21" i="3"/>
  <c r="J20" i="3"/>
  <c r="J19" i="3"/>
  <c r="J18" i="3"/>
  <c r="J17" i="3"/>
  <c r="J16" i="3"/>
  <c r="J15" i="3"/>
  <c r="J14" i="3"/>
  <c r="J13" i="3"/>
  <c r="I31" i="1"/>
  <c r="G31" i="1"/>
  <c r="K31" i="1" s="1"/>
  <c r="I30" i="1"/>
  <c r="K30" i="1" s="1"/>
  <c r="G30" i="1"/>
  <c r="K27" i="1"/>
  <c r="K26" i="1"/>
  <c r="K23" i="1"/>
  <c r="K22" i="1"/>
  <c r="K17" i="1"/>
  <c r="K16" i="1"/>
  <c r="K44" i="8"/>
  <c r="I40" i="8"/>
  <c r="E33" i="8"/>
  <c r="E32" i="8"/>
  <c r="I28" i="8"/>
  <c r="F28" i="8"/>
  <c r="I27" i="8"/>
  <c r="F27" i="8"/>
  <c r="I26" i="8"/>
  <c r="J26" i="8" s="1"/>
  <c r="H33" i="8" s="1"/>
  <c r="F26" i="8"/>
  <c r="E26" i="8"/>
  <c r="I25" i="8"/>
  <c r="F25" i="8"/>
  <c r="I24" i="8"/>
  <c r="F24" i="8"/>
  <c r="I23" i="8"/>
  <c r="J23" i="8" s="1"/>
  <c r="H32" i="8" s="1"/>
  <c r="F23" i="8"/>
  <c r="E23" i="8"/>
  <c r="I19" i="8"/>
  <c r="I18" i="8"/>
  <c r="I17" i="8"/>
  <c r="J17" i="8" s="1"/>
  <c r="F33" i="8" s="1"/>
  <c r="I16" i="8"/>
  <c r="I15" i="8"/>
  <c r="I14" i="8"/>
  <c r="J14" i="8" s="1"/>
  <c r="F32" i="8" s="1"/>
</calcChain>
</file>

<file path=xl/sharedStrings.xml><?xml version="1.0" encoding="utf-8"?>
<sst xmlns="http://schemas.openxmlformats.org/spreadsheetml/2006/main" count="198" uniqueCount="105">
  <si>
    <t>１　男女別の採用における競争倍率（応募者数／採用者数）が同程度であること</t>
  </si>
  <si>
    <t>&gt;0.8</t>
  </si>
  <si>
    <t>４　おおむね３０歳以上の女性の正社員としての採用</t>
  </si>
  <si>
    <t>１　管理職に占める女性労働者の割合が厚生労働省で公表する産業ごとの平均値以上であること</t>
  </si>
  <si>
    <t>男性労働者の継続雇用割合</t>
  </si>
  <si>
    <t>２　女性労働者のキャリアアップに資する雇用管理区分間の転換</t>
  </si>
  <si>
    <t>対象労働者数</t>
  </si>
  <si>
    <t>＜４５時間</t>
    <rPh sb="3" eb="5">
      <t>ジカン</t>
    </rPh>
    <phoneticPr fontId="1"/>
  </si>
  <si>
    <t>女活認定基準３
(省令第８条第１号イ（３）)</t>
  </si>
  <si>
    <t>各月の日数</t>
    <rPh sb="0" eb="2">
      <t>カクツキ</t>
    </rPh>
    <rPh sb="3" eb="5">
      <t>ニッスウ</t>
    </rPh>
    <phoneticPr fontId="1"/>
  </si>
  <si>
    <t>○　『直近３事業年度の平均した「採用における男性の競争倍率」』</t>
  </si>
  <si>
    <t>※産業ごとの平均値以上であること</t>
    <rPh sb="1" eb="3">
      <t>サンギョウ</t>
    </rPh>
    <rPh sb="6" eb="9">
      <t>ヘイキンチ</t>
    </rPh>
    <rPh sb="9" eb="11">
      <t>イジョウ</t>
    </rPh>
    <phoneticPr fontId="1"/>
  </si>
  <si>
    <t>女活認定基準４
(省令第８条第１号イ（４）)</t>
  </si>
  <si>
    <t>内　容</t>
    <rPh sb="0" eb="1">
      <t>ウチ</t>
    </rPh>
    <rPh sb="2" eb="3">
      <t>カタチ</t>
    </rPh>
    <phoneticPr fontId="1"/>
  </si>
  <si>
    <t>１　女性の非正社員から正社員への転換（派遣労働者の雇入れを含む）</t>
  </si>
  <si>
    <t>項　目</t>
    <rPh sb="0" eb="1">
      <t>コウ</t>
    </rPh>
    <rPh sb="2" eb="3">
      <t>メ</t>
    </rPh>
    <phoneticPr fontId="1"/>
  </si>
  <si>
    <t>女活認定基準１
(省令第８条第１号イ（１）)</t>
  </si>
  <si>
    <t>直近の事業年度において、労働者の労働時間等について、次を満たすこと。</t>
    <rPh sb="16" eb="18">
      <t>ロウドウ</t>
    </rPh>
    <rPh sb="18" eb="20">
      <t>ジカン</t>
    </rPh>
    <rPh sb="20" eb="21">
      <t>トウ</t>
    </rPh>
    <phoneticPr fontId="1"/>
  </si>
  <si>
    <t>１０事業年度前及びその前後の事業年度に採用した女性労働者であって現在雇用されている人数</t>
  </si>
  <si>
    <t>２　『直近３事業年度の平均した「課長級より１つ下位の職階にある女性労働者のうち課長級に昇進した女性労働者の割合」』÷『直近３事業年度の平均した「課長級より１つ下位の職階にある男性労働者のうち課長級に昇進した男性労働者の割合」』が０．８以上であること</t>
  </si>
  <si>
    <t>平均競争倍率</t>
    <rPh sb="0" eb="2">
      <t>ヘイキン</t>
    </rPh>
    <rPh sb="2" eb="4">
      <t>キョウソウ</t>
    </rPh>
    <rPh sb="4" eb="6">
      <t>バイリツ</t>
    </rPh>
    <phoneticPr fontId="1"/>
  </si>
  <si>
    <t>１　男女別の採用における競争倍率（応募者数／採用者数）が同程度であること
（『直近３事業年度の平均した「採用における女性の競争倍率」』×０.８が、『直近３事業年度の平均した「採用における男性の競争倍率」』よりも雇用管理区分ごとにそれぞれ低いこと（期間の定めのない労働契約を締結することを目的とするものに限る））</t>
  </si>
  <si>
    <t>１０事業年度前及びその前後の事業年度に採用された男性労働者数</t>
  </si>
  <si>
    <t>３　過去に在籍した女性の正社員としての再雇用</t>
  </si>
  <si>
    <t>女活認定基準２
(省令第８条第１号イ（２）)</t>
  </si>
  <si>
    <t>女活認定基準５
(省令第８条第１号イ（５）)</t>
  </si>
  <si>
    <t>競争倍率</t>
    <rPh sb="0" eb="2">
      <t>キョウソウ</t>
    </rPh>
    <rPh sb="2" eb="4">
      <t>バイリツ</t>
    </rPh>
    <phoneticPr fontId="1"/>
  </si>
  <si>
    <t>課長級に昇進した男性労働者数</t>
    <rPh sb="8" eb="10">
      <t>ダンセイ</t>
    </rPh>
    <phoneticPr fontId="1"/>
  </si>
  <si>
    <t>　雇用管理区分ごとの労働者の法定時間外労働及び法定休日労働時間の合計時間数の平均が、直近の事業年度の各月ごとに全て４５時間未満であること
　｢各月の対象労働者の(法定時間外労働＋法定休日労働)の総時間数の合計」÷ ｢対象労働者数｣ ＜ ４５時間
　これにより難い場合は、
　[「各月の対象労働者の総労働時間数の合計」－「各月の法定労働時間の合計＝(４０×各月の日数÷７)×対象労働者数」] ÷「対象労働者数」＜ ４５ 時間</t>
  </si>
  <si>
    <t>応募者数</t>
    <rPh sb="0" eb="2">
      <t>オウボ</t>
    </rPh>
    <rPh sb="2" eb="3">
      <t>シャ</t>
    </rPh>
    <rPh sb="3" eb="4">
      <t>スウ</t>
    </rPh>
    <phoneticPr fontId="1"/>
  </si>
  <si>
    <t>事業年度開始日に課長級より１つ下の職階の男性労働者数</t>
    <rPh sb="20" eb="22">
      <t>ダンセイ</t>
    </rPh>
    <phoneticPr fontId="1"/>
  </si>
  <si>
    <t>採用者数</t>
    <rPh sb="0" eb="3">
      <t>サイヨウシャ</t>
    </rPh>
    <rPh sb="3" eb="4">
      <t>スウ</t>
    </rPh>
    <phoneticPr fontId="1"/>
  </si>
  <si>
    <t>○　女活基準１：採用における女性の競争倍率×０.８　&lt;　採用における男性の競争倍率</t>
    <rPh sb="2" eb="3">
      <t>オンナ</t>
    </rPh>
    <rPh sb="3" eb="4">
      <t>カツ</t>
    </rPh>
    <rPh sb="4" eb="6">
      <t>キジュン</t>
    </rPh>
    <phoneticPr fontId="1"/>
  </si>
  <si>
    <t>１０事業年度前及びその前後の事業年度に採用した女性労働者数</t>
  </si>
  <si>
    <t>事業年度</t>
    <rPh sb="0" eb="2">
      <t>ジギョウ</t>
    </rPh>
    <rPh sb="2" eb="4">
      <t>ネンド</t>
    </rPh>
    <phoneticPr fontId="1"/>
  </si>
  <si>
    <t>○　『直近３事業年度の平均した「採用における女性の競争倍率」』</t>
  </si>
  <si>
    <t>１つ下位の職階から課長級に昇進した男性労働者の割合</t>
    <rPh sb="17" eb="19">
      <t>ダンセイ</t>
    </rPh>
    <phoneticPr fontId="1"/>
  </si>
  <si>
    <t>&gt;0.7</t>
  </si>
  <si>
    <t>女性労働者の継続雇用割合</t>
  </si>
  <si>
    <t>4月</t>
  </si>
  <si>
    <t>1月</t>
    <rPh sb="1" eb="2">
      <t>ツキ</t>
    </rPh>
    <phoneticPr fontId="1"/>
  </si>
  <si>
    <t>１０事業年度前及びその前後の事業年度に採用された男性労働者であって現在雇用されている人数</t>
  </si>
  <si>
    <t>課長級に昇進した女性労働者数</t>
  </si>
  <si>
    <t>えるぼしチャレンジ企業認定要件確認シート（３）
【労働時間等の働き方】</t>
    <rPh sb="9" eb="11">
      <t>キギョウ</t>
    </rPh>
    <rPh sb="11" eb="13">
      <t>ニンテイ</t>
    </rPh>
    <rPh sb="15" eb="17">
      <t>カクニン</t>
    </rPh>
    <rPh sb="25" eb="27">
      <t>ロウドウ</t>
    </rPh>
    <rPh sb="27" eb="29">
      <t>ジカン</t>
    </rPh>
    <rPh sb="29" eb="30">
      <t>トウ</t>
    </rPh>
    <rPh sb="31" eb="32">
      <t>ハタラ</t>
    </rPh>
    <rPh sb="33" eb="34">
      <t>カタ</t>
    </rPh>
    <phoneticPr fontId="1"/>
  </si>
  <si>
    <t>女性管理職の人数</t>
  </si>
  <si>
    <t>12月</t>
  </si>
  <si>
    <t>男性労働者の平均勤続
年数</t>
  </si>
  <si>
    <t>管理職の人数</t>
    <rPh sb="0" eb="3">
      <t>カンリショク</t>
    </rPh>
    <rPh sb="4" eb="6">
      <t>ニンズウ</t>
    </rPh>
    <phoneticPr fontId="1"/>
  </si>
  <si>
    <t>事業年度開始日に課長級より１つ下の職階の女性労働者数</t>
  </si>
  <si>
    <t>１つ下位の職階から課長級に昇進した女性労働者の割合</t>
  </si>
  <si>
    <t>対象労働者数
（B)</t>
    <rPh sb="0" eb="2">
      <t>タイショウ</t>
    </rPh>
    <rPh sb="2" eb="5">
      <t>ロウドウシャ</t>
    </rPh>
    <rPh sb="5" eb="6">
      <t>スウ</t>
    </rPh>
    <phoneticPr fontId="1"/>
  </si>
  <si>
    <t>３事業年度平均</t>
    <rPh sb="1" eb="3">
      <t>ジギョウ</t>
    </rPh>
    <rPh sb="3" eb="5">
      <t>ネンド</t>
    </rPh>
    <rPh sb="5" eb="7">
      <t>ヘイキン</t>
    </rPh>
    <phoneticPr fontId="1"/>
  </si>
  <si>
    <t>各月の対象労働者の総時間数の合計（法定時間外労働＋法定休日労働）</t>
  </si>
  <si>
    <t>○　雇用管理区分ごとの労働者の法定時間外労働及び法定休日労働時間の合計時間数
　の平均が、直近の事業年度の各月ごとに全て４５時間未満であること</t>
    <rPh sb="2" eb="3">
      <t>ヤトイ</t>
    </rPh>
    <phoneticPr fontId="1"/>
  </si>
  <si>
    <t>月</t>
    <rPh sb="0" eb="1">
      <t>ツキ</t>
    </rPh>
    <phoneticPr fontId="1"/>
  </si>
  <si>
    <t>10月</t>
  </si>
  <si>
    <t>11月</t>
  </si>
  <si>
    <t>2月</t>
  </si>
  <si>
    <t>8月</t>
  </si>
  <si>
    <t>3月</t>
  </si>
  <si>
    <t>5月</t>
  </si>
  <si>
    <t>6月</t>
  </si>
  <si>
    <t>7月</t>
  </si>
  <si>
    <t>9月</t>
  </si>
  <si>
    <t>雇用管理区分</t>
    <rPh sb="0" eb="2">
      <t>コヨウ</t>
    </rPh>
    <rPh sb="2" eb="4">
      <t>カンリ</t>
    </rPh>
    <rPh sb="4" eb="6">
      <t>クブン</t>
    </rPh>
    <phoneticPr fontId="1"/>
  </si>
  <si>
    <t>女性労働者の平均勤続
年数</t>
  </si>
  <si>
    <t>えるぼしチャレンジ企業認定の要件の確認のため、下記項目に数値を記入してください。</t>
    <rPh sb="9" eb="11">
      <t>キギョウ</t>
    </rPh>
    <rPh sb="11" eb="13">
      <t>ニンテイ</t>
    </rPh>
    <rPh sb="14" eb="16">
      <t>ヨウケン</t>
    </rPh>
    <rPh sb="17" eb="19">
      <t>カクニン</t>
    </rPh>
    <rPh sb="23" eb="25">
      <t>カキ</t>
    </rPh>
    <rPh sb="25" eb="27">
      <t>コウモク</t>
    </rPh>
    <rPh sb="28" eb="30">
      <t>スウチ</t>
    </rPh>
    <rPh sb="31" eb="33">
      <t>キニュウ</t>
    </rPh>
    <phoneticPr fontId="1"/>
  </si>
  <si>
    <t>えるぼしチャレンジ企業認定の要件の確認のため、下記項目に数値を記入してください。</t>
  </si>
  <si>
    <t>２　『直近３事業年度の平均した「課長級より１つ下位の職階にある女性労働者のうち課長級に
　昇進した女性労働者の割合」』÷『直近３事業年度の平均した「課長級より１つ下位の職階に
　ある男性労働者のうち課長級に昇進した男性労働者の割合」』が
　０．８以上であること</t>
  </si>
  <si>
    <t>１つ下位の職階から課長級に昇進した男性労働者の割合</t>
  </si>
  <si>
    <t>２　次の①と②の両方を満たすこと</t>
  </si>
  <si>
    <t>[（A)－（C)]÷（B)</t>
  </si>
  <si>
    <t>女性労働者の人数</t>
    <rPh sb="2" eb="5">
      <t>ロウドウシャ</t>
    </rPh>
    <phoneticPr fontId="1"/>
  </si>
  <si>
    <t>全労働者の人数</t>
    <rPh sb="0" eb="1">
      <t>ゼン</t>
    </rPh>
    <rPh sb="1" eb="4">
      <t>ロウドウシャ</t>
    </rPh>
    <rPh sb="5" eb="7">
      <t>ニンズウ</t>
    </rPh>
    <phoneticPr fontId="1"/>
  </si>
  <si>
    <t>①正社員に占める女性労働者の割合が産業ごとの平均値（平均値が４割を超える場合は４割）
　以上であること</t>
  </si>
  <si>
    <t>②正社員の基幹的な雇用管理区分における女性労働者の割合が産業ごとの平均値（平均値が
　４割を超える場合は４割）以上であること</t>
  </si>
  <si>
    <t>基幹的な
雇用管理区分</t>
  </si>
  <si>
    <t>※産業ごとの平均値以上であること</t>
  </si>
  <si>
    <t>人数</t>
  </si>
  <si>
    <t>男性の平均競争倍率</t>
    <rPh sb="0" eb="2">
      <t>ダンセイ</t>
    </rPh>
    <rPh sb="3" eb="5">
      <t>ヘイキン</t>
    </rPh>
    <rPh sb="5" eb="7">
      <t>キョウソウ</t>
    </rPh>
    <rPh sb="7" eb="9">
      <t>バイリツ</t>
    </rPh>
    <phoneticPr fontId="1"/>
  </si>
  <si>
    <t>労働者の採用について、次の１と２いずれかを満たすこと</t>
    <rPh sb="4" eb="6">
      <t>サイヨウ</t>
    </rPh>
    <phoneticPr fontId="1"/>
  </si>
  <si>
    <t>えるぼしチャレンジ企業認定要件確認シート（２）
【継続就業】</t>
    <rPh sb="9" eb="11">
      <t>キギョウ</t>
    </rPh>
    <rPh sb="11" eb="13">
      <t>ニンテイ</t>
    </rPh>
    <rPh sb="15" eb="17">
      <t>カクニン</t>
    </rPh>
    <rPh sb="25" eb="27">
      <t>ケイゾク</t>
    </rPh>
    <rPh sb="27" eb="29">
      <t>シュウギョウ</t>
    </rPh>
    <phoneticPr fontId="1"/>
  </si>
  <si>
    <t>えるぼしチャレンジ企業認定要件確認シート（１）
【採用】</t>
    <rPh sb="9" eb="11">
      <t>キギョウ</t>
    </rPh>
    <rPh sb="11" eb="13">
      <t>ニンテイ</t>
    </rPh>
    <rPh sb="15" eb="17">
      <t>カクニン</t>
    </rPh>
    <rPh sb="25" eb="27">
      <t>サイヨウ</t>
    </rPh>
    <phoneticPr fontId="1"/>
  </si>
  <si>
    <t>えるぼしチャレンジ企業認定要件確認シート（４）
【管理職比率】</t>
    <rPh sb="25" eb="28">
      <t>カンリショク</t>
    </rPh>
    <rPh sb="28" eb="30">
      <t>ヒリツ</t>
    </rPh>
    <phoneticPr fontId="1"/>
  </si>
  <si>
    <t>えるぼしチャレンジ企業認定要件確認シート（５）
【多様なキャリアコース】</t>
    <rPh sb="25" eb="27">
      <t>タヨウ</t>
    </rPh>
    <phoneticPr fontId="1"/>
  </si>
  <si>
    <t>女性の平均競争倍率×０．８</t>
    <rPh sb="0" eb="2">
      <t>ジョセイ</t>
    </rPh>
    <rPh sb="3" eb="5">
      <t>ヘイキン</t>
    </rPh>
    <rPh sb="5" eb="7">
      <t>キョウソウ</t>
    </rPh>
    <rPh sb="7" eb="9">
      <t>バイリツ</t>
    </rPh>
    <phoneticPr fontId="1"/>
  </si>
  <si>
    <t>雇用管理区分</t>
  </si>
  <si>
    <t>○　[「各月の対象労働者の総労働時間数の合計（A)」－「各月の法定労働時間の合計＝(４０×各月の
　日数÷７)×対象労働者数（C）」] ÷「対象労働者数（B)」＜ ４５ 時間</t>
  </si>
  <si>
    <t>対象労働者の総労働時間数の合計
（A)</t>
    <rPh sb="7" eb="9">
      <t>ロウドウ</t>
    </rPh>
    <phoneticPr fontId="1"/>
  </si>
  <si>
    <t>各月の法定労働時間の合計(４０×各月の日数÷７)×対象労働者数
（C)</t>
  </si>
  <si>
    <t>①　「女性労働者の平均継続勤務年数÷男性労働者の平均継続勤務年数」が雇用管理区分ごとに
　それぞれ０．７以上であること</t>
  </si>
  <si>
    <t>②　「１０事業年度前及びその前後の事業年度に採用された女性労働者の継続雇用割合」÷
　「１０事業年度前及びその前後に採用された男性労働者の継続雇用割合」が雇用管理区分
　ごとにそれぞれ０．８以上であること</t>
  </si>
  <si>
    <t>　直近の事業年度において、正社員の女性労働者の平均継続勤務年数が産業ごとの平均値以上
であること</t>
  </si>
  <si>
    <t xml:space="preserve">１
</t>
  </si>
  <si>
    <t>①　「女性労働者の平均継続勤務年数÷男性労働者の平均継続勤務年数」が雇用管理区分ごとにそれぞれ０．７以上であること（期間の定めのない労働契約を締結している労働者に限る）</t>
  </si>
  <si>
    <t>②　「１０事業年度前及びその前後の事業年度に採用された女性労働者の継続雇用割合」÷「１０事業年度前及びその前後に採用された男性労働者の継続雇用割合」が雇用管理区分ごとにそれぞれ０．８以上であること（期間の定めのない労働契約を締結している労働者かつ新規学卒採用者に限る）</t>
  </si>
  <si>
    <t>２　１を算出することができない場合は、以下でも可</t>
  </si>
  <si>
    <t>　直近の事業年度において、正社員の女性労働者の平均継続勤務年数が産業ごとの平均値以上であること</t>
    <rPh sb="1" eb="3">
      <t>チョッキン</t>
    </rPh>
    <rPh sb="4" eb="6">
      <t>ジギョウ</t>
    </rPh>
    <rPh sb="6" eb="8">
      <t>ネンド</t>
    </rPh>
    <rPh sb="13" eb="16">
      <t>セイシャイン</t>
    </rPh>
    <rPh sb="17" eb="19">
      <t>ジョセイ</t>
    </rPh>
    <rPh sb="19" eb="22">
      <t>ロウドウシャ</t>
    </rPh>
    <rPh sb="23" eb="25">
      <t>ヘイキン</t>
    </rPh>
    <rPh sb="25" eb="27">
      <t>ケイゾク</t>
    </rPh>
    <rPh sb="27" eb="29">
      <t>キンム</t>
    </rPh>
    <rPh sb="29" eb="31">
      <t>ネンスウ</t>
    </rPh>
    <rPh sb="32" eb="34">
      <t>サンギョウ</t>
    </rPh>
    <rPh sb="37" eb="40">
      <t>ヘイキンチ</t>
    </rPh>
    <rPh sb="40" eb="42">
      <t>イジョウ</t>
    </rPh>
    <phoneticPr fontId="1"/>
  </si>
  <si>
    <t>正社員の女性労働者の
平均勤続年数</t>
    <rPh sb="0" eb="3">
      <t>セイシャイン</t>
    </rPh>
    <phoneticPr fontId="1"/>
  </si>
  <si>
    <t xml:space="preserve">２
</t>
  </si>
  <si>
    <t>労働者の管理職比率について、次の１と２いずれかを満たすこと。</t>
  </si>
  <si>
    <t>１　直近の事業年度において、労働者の継続就業について、次の①と②いずれかを満たすこと</t>
  </si>
  <si>
    <r>
      <t>２　</t>
    </r>
    <r>
      <rPr>
        <sz val="11"/>
        <rFont val="ＭＳ Ｐゴシック"/>
        <family val="3"/>
        <charset val="128"/>
      </rPr>
      <t>直近の事業年度において、次の①と②両方を満たすこと
①正社員に占める女性労働者の割合が産業ごとの平均値（平均値が４割を超える場合は４割）以上であること
②正社員の基幹的な雇用管理区分における女性労働者の割合が産業ごとの平均値（平均値が４割を超える場合は４割）以上であること
(※)正社員に雇用管理区分を設定していない場合は、①のみに該当すれば足りる。</t>
    </r>
  </si>
  <si>
    <r>
      <t>１　</t>
    </r>
    <r>
      <rPr>
        <sz val="11"/>
        <rFont val="ＭＳ Ｐゴシック"/>
        <family val="3"/>
        <charset val="128"/>
      </rPr>
      <t>直近の事業年度において管理職に占める女性労働者の割合が厚生労働省で公表する
産業ごとの平均値以上であること</t>
    </r>
    <rPh sb="2" eb="4">
      <t>チョッキン</t>
    </rPh>
    <rPh sb="5" eb="7">
      <t>ジギョウ</t>
    </rPh>
    <rPh sb="7" eb="9">
      <t>ネンド</t>
    </rPh>
    <phoneticPr fontId="1"/>
  </si>
  <si>
    <r>
      <t>直近の３事業年度において、</t>
    </r>
    <r>
      <rPr>
        <sz val="11"/>
        <rFont val="ＭＳ Ｐゴシック"/>
        <family val="3"/>
        <charset val="128"/>
      </rPr>
      <t>多様なキャリアコースに関する措置について、次の各項の１つ以上の実績を有すること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</si>
</sst>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numFmt numFmtId="178" formatCode="0.0_ "/>
    <numFmt numFmtId="179" formatCode="0.00_ "/>
    <numFmt numFmtId="180" formatCode="#.#_ "/>
  </numFmts>
  <fonts count="15" x14ac:knownFonts="1">
    <font>
      <sz val="11"/>
      <color theme="1"/>
      <name val="ＭＳ Ｐゴシック"/>
      <family val="3"/>
      <scheme val="minor"/>
    </font>
    <font>
      <sz val="6"/>
      <name val="ＭＳ Ｐゴシック"/>
      <family val="3"/>
      <scheme val="minor"/>
    </font>
    <font>
      <sz val="18"/>
      <color theme="1"/>
      <name val="ＭＳ Ｐゴシック"/>
      <family val="3"/>
      <scheme val="minor"/>
    </font>
    <font>
      <sz val="11"/>
      <name val="ＭＳ Ｐゴシック"/>
      <family val="3"/>
      <scheme val="minor"/>
    </font>
    <font>
      <sz val="12"/>
      <name val="ＭＳ Ｐゴシック"/>
      <family val="3"/>
      <scheme val="minor"/>
    </font>
    <font>
      <sz val="12"/>
      <color theme="1"/>
      <name val="ＭＳ Ｐゴシック"/>
      <family val="3"/>
      <scheme val="minor"/>
    </font>
    <font>
      <sz val="13"/>
      <color theme="1"/>
      <name val="ＭＳ Ｐゴシック"/>
      <family val="3"/>
      <scheme val="minor"/>
    </font>
    <font>
      <sz val="10"/>
      <name val="ＭＳ Ｐゴシック"/>
      <family val="3"/>
      <scheme val="minor"/>
    </font>
    <font>
      <sz val="20"/>
      <name val="ＭＳ Ｐゴシック"/>
      <family val="3"/>
      <scheme val="minor"/>
    </font>
    <font>
      <sz val="18"/>
      <name val="ＭＳ Ｐゴシック"/>
      <family val="3"/>
      <scheme val="minor"/>
    </font>
    <font>
      <sz val="14"/>
      <color theme="1"/>
      <name val="ＭＳ Ｐゴシック"/>
      <family val="3"/>
      <scheme val="minor"/>
    </font>
    <font>
      <b/>
      <sz val="18"/>
      <name val="ＭＳ Ｐゴシック"/>
      <family val="3"/>
      <scheme val="minor"/>
    </font>
    <font>
      <b/>
      <sz val="16"/>
      <name val="ＭＳ Ｐゴシック"/>
      <family val="3"/>
      <scheme val="minor"/>
    </font>
    <font>
      <sz val="11"/>
      <name val="ＭＳ Ｐゴシック"/>
      <family val="3"/>
      <charset val="128"/>
    </font>
    <font>
      <sz val="11"/>
      <name val="ＭＳ Ｐゴシック"/>
      <family val="3"/>
      <charset val="128"/>
      <scheme val="minor"/>
    </font>
  </fonts>
  <fills count="7">
    <fill>
      <patternFill patternType="none"/>
    </fill>
    <fill>
      <patternFill patternType="gray125"/>
    </fill>
    <fill>
      <patternFill patternType="solid">
        <fgColor rgb="FFFFFFBE"/>
        <bgColor indexed="64"/>
      </patternFill>
    </fill>
    <fill>
      <patternFill patternType="solid">
        <fgColor rgb="FFFFA6A6"/>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59999389629810485"/>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63">
    <xf numFmtId="0" fontId="0" fillId="0" borderId="0" xfId="0">
      <alignment vertical="center"/>
    </xf>
    <xf numFmtId="0" fontId="0" fillId="0" borderId="0" xfId="0" applyFont="1">
      <alignment vertical="center"/>
    </xf>
    <xf numFmtId="0" fontId="0" fillId="0" borderId="0" xfId="0" applyFont="1" applyAlignment="1">
      <alignment vertical="center"/>
    </xf>
    <xf numFmtId="0" fontId="2" fillId="0" borderId="0" xfId="0" applyFont="1" applyAlignment="1">
      <alignment horizontal="center" vertical="center"/>
    </xf>
    <xf numFmtId="49" fontId="0" fillId="0" borderId="0" xfId="0" applyNumberFormat="1" applyFont="1" applyAlignment="1">
      <alignment horizontal="center" vertical="center"/>
    </xf>
    <xf numFmtId="0" fontId="3" fillId="0" borderId="3" xfId="0" applyFont="1" applyBorder="1" applyAlignment="1">
      <alignment vertical="center" wrapText="1"/>
    </xf>
    <xf numFmtId="49" fontId="3" fillId="0" borderId="0" xfId="0" applyNumberFormat="1" applyFont="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pplyAlignment="1">
      <alignment horizontal="center"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6" fillId="0" borderId="0" xfId="0" applyFont="1" applyAlignment="1">
      <alignment horizontal="left" vertical="center" wrapText="1"/>
    </xf>
    <xf numFmtId="176" fontId="4" fillId="0" borderId="8" xfId="0" applyNumberFormat="1" applyFont="1" applyFill="1" applyBorder="1" applyAlignment="1">
      <alignment vertical="center" wrapText="1"/>
    </xf>
    <xf numFmtId="0" fontId="0" fillId="0" borderId="13" xfId="0" applyFont="1" applyBorder="1" applyAlignment="1">
      <alignment horizontal="center" vertical="center"/>
    </xf>
    <xf numFmtId="177" fontId="0" fillId="0" borderId="20" xfId="0" applyNumberFormat="1" applyFont="1" applyBorder="1" applyAlignment="1">
      <alignment horizontal="center" vertical="center"/>
    </xf>
    <xf numFmtId="0" fontId="3" fillId="0" borderId="13" xfId="0" applyFont="1" applyBorder="1" applyAlignment="1">
      <alignment horizontal="center" vertical="center" wrapText="1"/>
    </xf>
    <xf numFmtId="0" fontId="3" fillId="0" borderId="0" xfId="0" applyFont="1" applyAlignment="1">
      <alignment horizontal="left" vertical="center" wrapText="1"/>
    </xf>
    <xf numFmtId="49" fontId="3" fillId="0" borderId="13" xfId="0" applyNumberFormat="1" applyFont="1" applyBorder="1" applyAlignment="1">
      <alignment horizontal="center" vertical="center" wrapText="1"/>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6"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25" xfId="0" applyNumberFormat="1" applyFont="1" applyBorder="1" applyAlignment="1">
      <alignment horizontal="center" vertical="center"/>
    </xf>
    <xf numFmtId="177" fontId="3" fillId="0" borderId="27" xfId="0" applyNumberFormat="1" applyFont="1" applyBorder="1" applyAlignment="1">
      <alignment horizontal="center" vertical="center"/>
    </xf>
    <xf numFmtId="177" fontId="3" fillId="0" borderId="26" xfId="0" applyNumberFormat="1" applyFont="1" applyBorder="1" applyAlignment="1">
      <alignment horizontal="center" vertical="center"/>
    </xf>
    <xf numFmtId="0" fontId="3" fillId="0" borderId="0" xfId="0" applyFont="1" applyBorder="1" applyAlignment="1">
      <alignment horizontal="left" vertical="center" wrapText="1"/>
    </xf>
    <xf numFmtId="0" fontId="0" fillId="0" borderId="13" xfId="0" applyFont="1" applyBorder="1" applyAlignment="1">
      <alignment horizontal="center" vertical="center" shrinkToFi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178" fontId="4" fillId="5" borderId="31" xfId="0" applyNumberFormat="1" applyFont="1" applyFill="1" applyBorder="1" applyAlignment="1">
      <alignment horizontal="center" vertical="center" wrapText="1"/>
    </xf>
    <xf numFmtId="178" fontId="4" fillId="5" borderId="1" xfId="0" applyNumberFormat="1" applyFont="1" applyFill="1" applyBorder="1" applyAlignment="1">
      <alignment horizontal="center" vertical="center" wrapText="1"/>
    </xf>
    <xf numFmtId="178" fontId="4" fillId="5" borderId="32" xfId="0" applyNumberFormat="1" applyFont="1" applyFill="1" applyBorder="1" applyAlignment="1">
      <alignment horizontal="center" vertical="center" wrapText="1"/>
    </xf>
    <xf numFmtId="178" fontId="4" fillId="5" borderId="33" xfId="0" applyNumberFormat="1" applyFont="1" applyFill="1" applyBorder="1" applyAlignment="1">
      <alignment horizontal="center" vertical="center" wrapText="1"/>
    </xf>
    <xf numFmtId="178" fontId="4" fillId="5" borderId="34" xfId="0" applyNumberFormat="1" applyFont="1" applyFill="1" applyBorder="1" applyAlignment="1">
      <alignment horizontal="center" vertical="center" wrapText="1"/>
    </xf>
    <xf numFmtId="178" fontId="4" fillId="5" borderId="35" xfId="0" applyNumberFormat="1" applyFont="1" applyFill="1" applyBorder="1" applyAlignment="1">
      <alignment horizontal="center" vertical="center" wrapText="1"/>
    </xf>
    <xf numFmtId="0" fontId="9" fillId="0" borderId="0" xfId="0" applyFont="1" applyAlignment="1">
      <alignment horizontal="left" vertical="center" wrapText="1"/>
    </xf>
    <xf numFmtId="176" fontId="4" fillId="5" borderId="21" xfId="0" applyNumberFormat="1" applyFont="1" applyFill="1" applyBorder="1" applyAlignment="1">
      <alignment vertical="center" wrapText="1"/>
    </xf>
    <xf numFmtId="0" fontId="0" fillId="0" borderId="0" xfId="0" applyFont="1" applyAlignment="1">
      <alignment horizontal="right" vertical="top"/>
    </xf>
    <xf numFmtId="49" fontId="4" fillId="0" borderId="0" xfId="0" applyNumberFormat="1" applyFont="1" applyAlignment="1">
      <alignment horizontal="right" vertical="center" wrapText="1"/>
    </xf>
    <xf numFmtId="0" fontId="10" fillId="0" borderId="0" xfId="0" applyFont="1" applyAlignment="1">
      <alignment horizontal="left" vertical="center" wrapText="1"/>
    </xf>
    <xf numFmtId="179" fontId="4" fillId="6" borderId="21" xfId="0" applyNumberFormat="1" applyFont="1" applyFill="1" applyBorder="1" applyAlignment="1">
      <alignment horizontal="center" vertical="center" wrapText="1"/>
    </xf>
    <xf numFmtId="0" fontId="11" fillId="0" borderId="0" xfId="0" applyFont="1" applyAlignment="1">
      <alignment horizontal="left" vertical="center" wrapText="1"/>
    </xf>
    <xf numFmtId="179" fontId="4" fillId="3" borderId="21" xfId="0" applyNumberFormat="1" applyFont="1" applyFill="1" applyBorder="1" applyAlignment="1">
      <alignment horizontal="center" vertical="center" wrapText="1"/>
    </xf>
    <xf numFmtId="179" fontId="4" fillId="5" borderId="21" xfId="0" applyNumberFormat="1" applyFont="1" applyFill="1" applyBorder="1" applyAlignment="1">
      <alignment vertical="center" wrapText="1"/>
    </xf>
    <xf numFmtId="179" fontId="4" fillId="6" borderId="21" xfId="0" applyNumberFormat="1" applyFont="1" applyFill="1" applyBorder="1" applyAlignment="1">
      <alignment vertical="center" wrapText="1"/>
    </xf>
    <xf numFmtId="179" fontId="4" fillId="3" borderId="21" xfId="0" applyNumberFormat="1" applyFont="1" applyFill="1" applyBorder="1" applyAlignment="1">
      <alignment vertical="center" wrapText="1"/>
    </xf>
    <xf numFmtId="179" fontId="12" fillId="0" borderId="39" xfId="0" applyNumberFormat="1" applyFont="1" applyFill="1" applyBorder="1" applyAlignment="1">
      <alignment vertical="center" wrapText="1"/>
    </xf>
    <xf numFmtId="179" fontId="4" fillId="0" borderId="39" xfId="0" applyNumberFormat="1" applyFont="1" applyFill="1" applyBorder="1" applyAlignment="1">
      <alignment vertical="center" wrapText="1"/>
    </xf>
    <xf numFmtId="0" fontId="12" fillId="0" borderId="0" xfId="0" applyFont="1" applyAlignment="1">
      <alignment horizontal="left" vertical="center" wrapText="1"/>
    </xf>
    <xf numFmtId="0" fontId="0" fillId="0" borderId="41" xfId="0" applyFont="1" applyBorder="1" applyAlignment="1">
      <alignment horizontal="center" vertical="center"/>
    </xf>
    <xf numFmtId="0" fontId="0" fillId="0" borderId="25" xfId="0" applyFont="1" applyBorder="1" applyAlignment="1">
      <alignment horizontal="center" vertical="center"/>
    </xf>
    <xf numFmtId="0" fontId="0" fillId="0" borderId="36" xfId="0" applyFont="1" applyBorder="1" applyAlignment="1">
      <alignment horizontal="center" vertical="center"/>
    </xf>
    <xf numFmtId="178" fontId="4" fillId="2" borderId="25" xfId="0" applyNumberFormat="1" applyFont="1" applyFill="1" applyBorder="1" applyAlignment="1">
      <alignment vertical="center" wrapText="1"/>
    </xf>
    <xf numFmtId="0" fontId="3" fillId="0" borderId="6" xfId="0" applyFont="1" applyBorder="1" applyAlignment="1">
      <alignment horizontal="left" vertical="center" wrapText="1"/>
    </xf>
    <xf numFmtId="0" fontId="3" fillId="0" borderId="13" xfId="0" applyFont="1" applyBorder="1" applyAlignment="1">
      <alignment horizontal="center" vertical="center" shrinkToFit="1"/>
    </xf>
    <xf numFmtId="0" fontId="4" fillId="2" borderId="25" xfId="0" applyFont="1" applyFill="1" applyBorder="1" applyAlignment="1">
      <alignment vertical="center" wrapText="1"/>
    </xf>
    <xf numFmtId="0" fontId="3" fillId="0" borderId="13" xfId="0" applyFont="1" applyBorder="1" applyAlignment="1">
      <alignment horizontal="center" vertical="center" wrapText="1" shrinkToFit="1"/>
    </xf>
    <xf numFmtId="0" fontId="12" fillId="0" borderId="0" xfId="0" applyFont="1" applyBorder="1" applyAlignment="1">
      <alignment vertical="center" wrapText="1"/>
    </xf>
    <xf numFmtId="178" fontId="4" fillId="5" borderId="36" xfId="0" applyNumberFormat="1" applyFont="1" applyFill="1" applyBorder="1" applyAlignment="1">
      <alignment vertical="center" wrapText="1"/>
    </xf>
    <xf numFmtId="178" fontId="4" fillId="5" borderId="41" xfId="0" applyNumberFormat="1" applyFont="1" applyFill="1" applyBorder="1" applyAlignment="1">
      <alignment vertical="center" wrapText="1"/>
    </xf>
    <xf numFmtId="180" fontId="4" fillId="3" borderId="36" xfId="0" applyNumberFormat="1" applyFont="1" applyFill="1" applyBorder="1" applyAlignment="1">
      <alignment vertical="center" wrapText="1"/>
    </xf>
    <xf numFmtId="180" fontId="4" fillId="3" borderId="40" xfId="0" applyNumberFormat="1" applyFont="1" applyFill="1" applyBorder="1" applyAlignment="1">
      <alignment vertical="center" wrapText="1"/>
    </xf>
    <xf numFmtId="180" fontId="4" fillId="3" borderId="21" xfId="0" applyNumberFormat="1" applyFont="1" applyFill="1" applyBorder="1" applyAlignment="1">
      <alignment vertical="center" wrapText="1"/>
    </xf>
    <xf numFmtId="178" fontId="12" fillId="0" borderId="39" xfId="0" applyNumberFormat="1" applyFont="1" applyFill="1" applyBorder="1" applyAlignment="1">
      <alignment vertical="center" wrapText="1"/>
    </xf>
    <xf numFmtId="178" fontId="12" fillId="0" borderId="0" xfId="0" applyNumberFormat="1" applyFont="1" applyFill="1" applyBorder="1" applyAlignment="1">
      <alignment vertical="center" wrapText="1"/>
    </xf>
    <xf numFmtId="49" fontId="3" fillId="0" borderId="21" xfId="0" applyNumberFormat="1" applyFont="1" applyBorder="1" applyAlignment="1">
      <alignment horizontal="center" vertical="center"/>
    </xf>
    <xf numFmtId="0" fontId="3" fillId="0" borderId="25" xfId="0" applyFont="1" applyBorder="1" applyAlignment="1">
      <alignment horizontal="center" vertical="center" wrapText="1"/>
    </xf>
    <xf numFmtId="179" fontId="4" fillId="5" borderId="9" xfId="0" applyNumberFormat="1" applyFont="1" applyFill="1" applyBorder="1" applyAlignment="1">
      <alignment horizontal="center" vertical="center" wrapText="1"/>
    </xf>
    <xf numFmtId="0" fontId="10" fillId="0" borderId="0" xfId="0" applyFont="1" applyAlignment="1">
      <alignment vertical="center"/>
    </xf>
    <xf numFmtId="49" fontId="3" fillId="0" borderId="6" xfId="0" applyNumberFormat="1" applyFont="1" applyBorder="1" applyAlignment="1">
      <alignment horizontal="center" vertical="center"/>
    </xf>
    <xf numFmtId="0" fontId="0" fillId="0" borderId="0" xfId="0" applyFont="1" applyAlignment="1">
      <alignment horizontal="righ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left" vertic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9" xfId="0" applyFont="1" applyBorder="1" applyAlignment="1">
      <alignment horizontal="center" vertical="center" wrapText="1"/>
    </xf>
    <xf numFmtId="0" fontId="3" fillId="0" borderId="3"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3" xfId="0"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12" xfId="0" applyFont="1" applyBorder="1" applyAlignment="1">
      <alignment horizontal="left" vertical="center" wrapText="1" indent="1"/>
    </xf>
    <xf numFmtId="49" fontId="4" fillId="0" borderId="0" xfId="0" applyNumberFormat="1"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13" xfId="0" applyFont="1" applyBorder="1" applyAlignment="1">
      <alignment horizontal="center" vertical="center" shrinkToFit="1"/>
    </xf>
    <xf numFmtId="0" fontId="0" fillId="0" borderId="13" xfId="0" applyFont="1" applyBorder="1" applyAlignment="1">
      <alignment horizontal="center" vertical="center" wrapText="1"/>
    </xf>
    <xf numFmtId="178" fontId="8" fillId="3" borderId="28" xfId="0" applyNumberFormat="1" applyFont="1" applyFill="1" applyBorder="1" applyAlignment="1">
      <alignment horizontal="center" vertical="center" wrapText="1"/>
    </xf>
    <xf numFmtId="178" fontId="8" fillId="3" borderId="30" xfId="0" applyNumberFormat="1" applyFont="1" applyFill="1" applyBorder="1" applyAlignment="1">
      <alignment horizontal="center" vertical="center" wrapText="1"/>
    </xf>
    <xf numFmtId="178" fontId="8" fillId="4" borderId="28" xfId="0" applyNumberFormat="1" applyFont="1" applyFill="1" applyBorder="1" applyAlignment="1">
      <alignment horizontal="center" vertical="center" wrapText="1"/>
    </xf>
    <xf numFmtId="178" fontId="8" fillId="4" borderId="29" xfId="0" applyNumberFormat="1" applyFont="1" applyFill="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vertical="center" wrapText="1"/>
    </xf>
    <xf numFmtId="0" fontId="3" fillId="0" borderId="13" xfId="0" applyFont="1" applyBorder="1" applyAlignment="1">
      <alignment horizontal="center" vertical="center" wrapText="1"/>
    </xf>
    <xf numFmtId="0" fontId="3" fillId="0" borderId="0" xfId="0" applyFont="1" applyBorder="1" applyAlignment="1">
      <alignment horizontal="center" vertical="center" wrapText="1"/>
    </xf>
    <xf numFmtId="0" fontId="4" fillId="2" borderId="21" xfId="0" applyFont="1" applyFill="1" applyBorder="1" applyAlignment="1">
      <alignment horizontal="center" vertical="center" wrapText="1"/>
    </xf>
    <xf numFmtId="176" fontId="4" fillId="5" borderId="21" xfId="0" applyNumberFormat="1" applyFont="1" applyFill="1" applyBorder="1" applyAlignment="1">
      <alignment horizontal="center" vertical="center" wrapText="1"/>
    </xf>
    <xf numFmtId="0" fontId="3" fillId="0" borderId="22" xfId="0" applyFont="1" applyBorder="1" applyAlignment="1">
      <alignment horizontal="right" vertical="top" wrapText="1"/>
    </xf>
    <xf numFmtId="0" fontId="7"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0" fillId="0" borderId="23" xfId="0" applyFont="1" applyBorder="1" applyAlignment="1">
      <alignment horizontal="center" vertical="center"/>
    </xf>
    <xf numFmtId="0" fontId="0" fillId="0" borderId="29" xfId="0" applyFont="1" applyBorder="1" applyAlignment="1">
      <alignment horizontal="center" vertical="center"/>
    </xf>
    <xf numFmtId="0" fontId="4" fillId="2" borderId="29" xfId="0" applyFont="1" applyFill="1" applyBorder="1" applyAlignment="1">
      <alignment horizontal="center" vertical="center" wrapText="1"/>
    </xf>
    <xf numFmtId="0" fontId="0" fillId="0" borderId="0" xfId="0" applyFont="1" applyAlignment="1">
      <alignment horizontal="left" vertical="center"/>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12" xfId="0" applyFont="1" applyBorder="1" applyAlignment="1">
      <alignment vertical="center" wrapText="1"/>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178" fontId="4" fillId="3" borderId="21" xfId="0" applyNumberFormat="1" applyFont="1" applyFill="1" applyBorder="1" applyAlignment="1">
      <alignment horizontal="center" vertical="center" wrapText="1"/>
    </xf>
    <xf numFmtId="0" fontId="4" fillId="3" borderId="21" xfId="0" applyFont="1" applyFill="1" applyBorder="1" applyAlignment="1">
      <alignment horizontal="center" vertical="center" wrapText="1"/>
    </xf>
    <xf numFmtId="177" fontId="0" fillId="0" borderId="17" xfId="0" applyNumberFormat="1" applyFont="1" applyBorder="1" applyAlignment="1">
      <alignment horizontal="center" vertical="center"/>
    </xf>
    <xf numFmtId="177" fontId="0" fillId="0" borderId="18" xfId="0" applyNumberFormat="1" applyFont="1" applyBorder="1" applyAlignment="1">
      <alignment horizontal="center" vertical="center"/>
    </xf>
    <xf numFmtId="177" fontId="0" fillId="0" borderId="19" xfId="0" applyNumberFormat="1" applyFont="1" applyBorder="1" applyAlignment="1">
      <alignment horizontal="center" vertical="center"/>
    </xf>
    <xf numFmtId="178" fontId="4" fillId="4" borderId="36" xfId="0" applyNumberFormat="1"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179" fontId="4" fillId="6" borderId="21" xfId="0" applyNumberFormat="1" applyFont="1" applyFill="1" applyBorder="1" applyAlignment="1">
      <alignment horizontal="center" vertical="center" wrapText="1"/>
    </xf>
    <xf numFmtId="179" fontId="4" fillId="3" borderId="21" xfId="0" applyNumberFormat="1" applyFont="1" applyFill="1" applyBorder="1" applyAlignment="1">
      <alignment horizontal="center" vertical="center" wrapText="1"/>
    </xf>
    <xf numFmtId="179" fontId="4" fillId="2" borderId="21" xfId="0" applyNumberFormat="1"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10" xfId="0" applyFont="1" applyBorder="1" applyAlignment="1">
      <alignment horizontal="left" vertical="center" wrapText="1"/>
    </xf>
    <xf numFmtId="0" fontId="4" fillId="0" borderId="0" xfId="0" applyFont="1" applyBorder="1" applyAlignment="1">
      <alignment vertical="center" wrapText="1"/>
    </xf>
    <xf numFmtId="178" fontId="4" fillId="2" borderId="36" xfId="0" applyNumberFormat="1" applyFont="1" applyFill="1" applyBorder="1" applyAlignment="1">
      <alignment horizontal="center" vertical="center" wrapText="1"/>
    </xf>
    <xf numFmtId="0" fontId="4" fillId="2" borderId="36" xfId="0" applyFont="1" applyFill="1" applyBorder="1" applyAlignment="1">
      <alignment horizontal="center" vertical="center" wrapText="1"/>
    </xf>
    <xf numFmtId="178" fontId="4" fillId="2" borderId="41" xfId="0" applyNumberFormat="1"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34" xfId="0" applyFont="1" applyFill="1" applyBorder="1" applyAlignment="1">
      <alignment vertical="center" wrapText="1"/>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3" fillId="0" borderId="32" xfId="0" applyFont="1" applyBorder="1" applyAlignment="1">
      <alignment horizontal="center" vertical="center" wrapText="1"/>
    </xf>
    <xf numFmtId="0" fontId="3" fillId="0" borderId="42" xfId="0" applyFont="1" applyBorder="1" applyAlignment="1">
      <alignment horizontal="center" vertical="center" wrapText="1"/>
    </xf>
    <xf numFmtId="0" fontId="4" fillId="2" borderId="23"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6" borderId="21" xfId="0" applyFont="1" applyFill="1" applyBorder="1" applyAlignment="1">
      <alignment horizontal="center" vertical="center" wrapText="1"/>
    </xf>
    <xf numFmtId="179" fontId="4" fillId="5" borderId="21" xfId="0" applyNumberFormat="1" applyFont="1" applyFill="1" applyBorder="1" applyAlignment="1">
      <alignment horizontal="center" vertical="center" wrapText="1"/>
    </xf>
    <xf numFmtId="0" fontId="14" fillId="0" borderId="7" xfId="0" applyFont="1" applyBorder="1" applyAlignment="1">
      <alignment horizontal="left" vertical="center" wrapText="1" indent="1"/>
    </xf>
    <xf numFmtId="0" fontId="14" fillId="0" borderId="12" xfId="0" applyFont="1" applyBorder="1" applyAlignment="1">
      <alignment horizontal="left" vertical="center" wrapText="1" indent="1"/>
    </xf>
    <xf numFmtId="0" fontId="14" fillId="0" borderId="0"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6" xfId="0" applyFont="1" applyBorder="1" applyAlignment="1">
      <alignment horizontal="left" vertical="center" wrapText="1"/>
    </xf>
    <xf numFmtId="0" fontId="14" fillId="0" borderId="1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57"/>
  <sheetViews>
    <sheetView view="pageBreakPreview" zoomScale="80" zoomScaleNormal="80" zoomScaleSheetLayoutView="80" workbookViewId="0">
      <pane xSplit="5" ySplit="7" topLeftCell="F8" activePane="bottomRight" state="frozen"/>
      <selection pane="topRight"/>
      <selection pane="bottomLeft"/>
      <selection pane="bottomRight" activeCell="F9" sqref="F9:K9"/>
    </sheetView>
  </sheetViews>
  <sheetFormatPr defaultRowHeight="13.5" x14ac:dyDescent="0.15"/>
  <cols>
    <col min="1" max="1" width="3.625" style="1" customWidth="1"/>
    <col min="2" max="2" width="3.875" style="1" customWidth="1"/>
    <col min="3" max="3" width="5.5" style="1" customWidth="1"/>
    <col min="4" max="4" width="3.75" style="1" customWidth="1"/>
    <col min="5" max="5" width="13.625" style="1" customWidth="1"/>
    <col min="6" max="9" width="10.625" style="1" customWidth="1"/>
    <col min="10" max="10" width="15.125" style="1" customWidth="1"/>
    <col min="11" max="11" width="20.625" style="1" customWidth="1"/>
    <col min="12" max="12" width="3.625" style="1" customWidth="1"/>
    <col min="13" max="13" width="9" style="1" customWidth="1"/>
    <col min="14" max="16384" width="9" style="1"/>
  </cols>
  <sheetData>
    <row r="1" spans="2:11" ht="20.100000000000001" customHeight="1" x14ac:dyDescent="0.15">
      <c r="C1" s="71"/>
      <c r="D1" s="71"/>
      <c r="E1" s="71"/>
      <c r="F1" s="71"/>
      <c r="G1" s="71"/>
      <c r="H1" s="71"/>
      <c r="I1" s="71"/>
      <c r="J1" s="71"/>
      <c r="K1" s="71"/>
    </row>
    <row r="2" spans="2:11" ht="48" customHeight="1" x14ac:dyDescent="0.15">
      <c r="B2" s="72" t="s">
        <v>82</v>
      </c>
      <c r="C2" s="73"/>
      <c r="D2" s="73"/>
      <c r="E2" s="73"/>
      <c r="F2" s="73"/>
      <c r="G2" s="73"/>
      <c r="H2" s="73"/>
      <c r="I2" s="73"/>
      <c r="J2" s="73"/>
      <c r="K2" s="73"/>
    </row>
    <row r="3" spans="2:11" ht="24" customHeight="1" x14ac:dyDescent="0.15">
      <c r="B3" s="3"/>
      <c r="C3" s="3"/>
      <c r="D3" s="3"/>
      <c r="E3" s="3"/>
      <c r="F3" s="3"/>
      <c r="G3" s="3"/>
      <c r="H3" s="3"/>
      <c r="I3" s="3"/>
      <c r="J3" s="3"/>
      <c r="K3" s="3"/>
    </row>
    <row r="4" spans="2:11" ht="20.100000000000001" customHeight="1" x14ac:dyDescent="0.15">
      <c r="C4" s="1" t="s">
        <v>66</v>
      </c>
    </row>
    <row r="5" spans="2:11" s="2" customFormat="1" ht="15" customHeight="1" x14ac:dyDescent="0.15">
      <c r="C5" s="74"/>
      <c r="D5" s="75"/>
      <c r="E5" s="75"/>
      <c r="F5" s="75"/>
      <c r="G5" s="75"/>
      <c r="H5" s="75"/>
      <c r="I5" s="75"/>
      <c r="J5" s="75"/>
      <c r="K5" s="75"/>
    </row>
    <row r="6" spans="2:11" s="2" customFormat="1" ht="20.100000000000001" customHeight="1" x14ac:dyDescent="0.15">
      <c r="C6" s="76" t="s">
        <v>15</v>
      </c>
      <c r="D6" s="77"/>
      <c r="E6" s="78"/>
      <c r="F6" s="79" t="s">
        <v>13</v>
      </c>
      <c r="G6" s="80"/>
      <c r="H6" s="80"/>
      <c r="I6" s="80"/>
      <c r="J6" s="80"/>
      <c r="K6" s="81"/>
    </row>
    <row r="7" spans="2:11" s="2" customFormat="1" ht="30" customHeight="1" x14ac:dyDescent="0.15">
      <c r="C7" s="113" t="s">
        <v>16</v>
      </c>
      <c r="D7" s="114"/>
      <c r="E7" s="115"/>
      <c r="F7" s="82" t="s">
        <v>80</v>
      </c>
      <c r="G7" s="83"/>
      <c r="H7" s="83"/>
      <c r="I7" s="83"/>
      <c r="J7" s="83"/>
      <c r="K7" s="84"/>
    </row>
    <row r="8" spans="2:11" s="2" customFormat="1" ht="74.25" customHeight="1" x14ac:dyDescent="0.15">
      <c r="C8" s="116"/>
      <c r="D8" s="117"/>
      <c r="E8" s="118"/>
      <c r="F8" s="85" t="s">
        <v>21</v>
      </c>
      <c r="G8" s="86"/>
      <c r="H8" s="86"/>
      <c r="I8" s="86"/>
      <c r="J8" s="86"/>
      <c r="K8" s="87"/>
    </row>
    <row r="9" spans="2:11" s="2" customFormat="1" ht="102.75" customHeight="1" x14ac:dyDescent="0.15">
      <c r="C9" s="119"/>
      <c r="D9" s="120"/>
      <c r="E9" s="121"/>
      <c r="F9" s="88" t="s">
        <v>102</v>
      </c>
      <c r="G9" s="157"/>
      <c r="H9" s="157"/>
      <c r="I9" s="157"/>
      <c r="J9" s="157"/>
      <c r="K9" s="158"/>
    </row>
    <row r="10" spans="2:11" s="2" customFormat="1" ht="25.5" customHeight="1" x14ac:dyDescent="0.15">
      <c r="C10" s="6"/>
      <c r="E10" s="6"/>
      <c r="F10" s="16"/>
      <c r="G10" s="16"/>
      <c r="H10" s="16"/>
      <c r="I10" s="16"/>
      <c r="J10" s="16"/>
      <c r="K10" s="16"/>
    </row>
    <row r="11" spans="2:11" s="2" customFormat="1" ht="25.5" customHeight="1" x14ac:dyDescent="0.15">
      <c r="D11" s="91" t="s">
        <v>0</v>
      </c>
      <c r="E11" s="91"/>
      <c r="F11" s="91"/>
      <c r="G11" s="91"/>
      <c r="H11" s="91"/>
      <c r="I11" s="91"/>
      <c r="J11" s="91"/>
      <c r="K11" s="91"/>
    </row>
    <row r="12" spans="2:11" s="2" customFormat="1" ht="25.5" customHeight="1" x14ac:dyDescent="0.15">
      <c r="C12" s="6"/>
      <c r="D12" s="92" t="s">
        <v>35</v>
      </c>
      <c r="E12" s="92"/>
      <c r="F12" s="92"/>
      <c r="G12" s="92"/>
      <c r="H12" s="92"/>
      <c r="I12" s="92"/>
      <c r="J12" s="92"/>
      <c r="K12" s="92"/>
    </row>
    <row r="13" spans="2:11" s="2" customFormat="1" ht="35.1" customHeight="1" x14ac:dyDescent="0.15">
      <c r="D13" s="8"/>
      <c r="E13" s="13" t="s">
        <v>64</v>
      </c>
      <c r="F13" s="17" t="s">
        <v>34</v>
      </c>
      <c r="G13" s="15" t="s">
        <v>31</v>
      </c>
      <c r="H13" s="15" t="s">
        <v>29</v>
      </c>
      <c r="I13" s="15" t="s">
        <v>26</v>
      </c>
      <c r="J13" s="15" t="s">
        <v>20</v>
      </c>
      <c r="K13" s="25"/>
    </row>
    <row r="14" spans="2:11" s="2" customFormat="1" ht="35.1" customHeight="1" x14ac:dyDescent="0.15">
      <c r="D14" s="6"/>
      <c r="E14" s="122"/>
      <c r="F14" s="18"/>
      <c r="G14" s="27"/>
      <c r="H14" s="27"/>
      <c r="I14" s="30" t="str">
        <f t="shared" ref="I14:I19" si="0">IFERROR(H14/G14,"")</f>
        <v/>
      </c>
      <c r="J14" s="125" t="str">
        <f>IFERROR(AVERAGE(I14:I16),"")</f>
        <v/>
      </c>
      <c r="K14" s="16"/>
    </row>
    <row r="15" spans="2:11" s="2" customFormat="1" ht="35.1" customHeight="1" x14ac:dyDescent="0.15">
      <c r="D15" s="6"/>
      <c r="E15" s="123"/>
      <c r="F15" s="19"/>
      <c r="G15" s="28"/>
      <c r="H15" s="28"/>
      <c r="I15" s="31" t="str">
        <f t="shared" si="0"/>
        <v/>
      </c>
      <c r="J15" s="126"/>
      <c r="K15" s="16"/>
    </row>
    <row r="16" spans="2:11" s="2" customFormat="1" ht="35.1" customHeight="1" x14ac:dyDescent="0.15">
      <c r="D16" s="7"/>
      <c r="E16" s="124"/>
      <c r="F16" s="20"/>
      <c r="G16" s="29"/>
      <c r="H16" s="29"/>
      <c r="I16" s="32" t="str">
        <f t="shared" si="0"/>
        <v/>
      </c>
      <c r="J16" s="126"/>
      <c r="K16" s="25"/>
    </row>
    <row r="17" spans="3:12" s="2" customFormat="1" ht="35.1" customHeight="1" x14ac:dyDescent="0.15">
      <c r="D17" s="6"/>
      <c r="E17" s="122"/>
      <c r="F17" s="18"/>
      <c r="G17" s="27"/>
      <c r="H17" s="27"/>
      <c r="I17" s="30" t="str">
        <f t="shared" si="0"/>
        <v/>
      </c>
      <c r="J17" s="125" t="str">
        <f>IFERROR(AVERAGE(I17:I19),"")</f>
        <v/>
      </c>
      <c r="K17" s="16"/>
    </row>
    <row r="18" spans="3:12" s="2" customFormat="1" ht="35.1" customHeight="1" x14ac:dyDescent="0.15">
      <c r="D18" s="6"/>
      <c r="E18" s="123"/>
      <c r="F18" s="19"/>
      <c r="G18" s="28"/>
      <c r="H18" s="28"/>
      <c r="I18" s="31" t="str">
        <f t="shared" si="0"/>
        <v/>
      </c>
      <c r="J18" s="126"/>
      <c r="K18" s="16"/>
    </row>
    <row r="19" spans="3:12" s="2" customFormat="1" ht="35.1" customHeight="1" x14ac:dyDescent="0.15">
      <c r="D19" s="7"/>
      <c r="E19" s="124"/>
      <c r="F19" s="20"/>
      <c r="G19" s="29"/>
      <c r="H19" s="29"/>
      <c r="I19" s="32" t="str">
        <f t="shared" si="0"/>
        <v/>
      </c>
      <c r="J19" s="126"/>
      <c r="K19" s="25"/>
    </row>
    <row r="20" spans="3:12" s="2" customFormat="1" ht="35.1" customHeight="1" x14ac:dyDescent="0.15">
      <c r="D20" s="6"/>
      <c r="F20" s="6"/>
      <c r="G20" s="16"/>
      <c r="H20" s="16"/>
      <c r="I20" s="16"/>
    </row>
    <row r="21" spans="3:12" s="2" customFormat="1" ht="35.1" customHeight="1" x14ac:dyDescent="0.15">
      <c r="C21" s="6"/>
      <c r="D21" s="92" t="s">
        <v>10</v>
      </c>
      <c r="E21" s="92"/>
      <c r="F21" s="92"/>
      <c r="G21" s="92"/>
      <c r="H21" s="92"/>
      <c r="I21" s="92"/>
      <c r="J21" s="92"/>
      <c r="K21" s="92"/>
    </row>
    <row r="22" spans="3:12" s="2" customFormat="1" ht="35.1" customHeight="1" x14ac:dyDescent="0.15">
      <c r="D22" s="8"/>
      <c r="E22" s="13" t="s">
        <v>64</v>
      </c>
      <c r="F22" s="17" t="s">
        <v>34</v>
      </c>
      <c r="G22" s="15" t="s">
        <v>31</v>
      </c>
      <c r="H22" s="15" t="s">
        <v>29</v>
      </c>
      <c r="I22" s="15" t="s">
        <v>26</v>
      </c>
      <c r="J22" s="15" t="s">
        <v>20</v>
      </c>
      <c r="K22" s="25"/>
      <c r="L22" s="25"/>
    </row>
    <row r="23" spans="3:12" s="2" customFormat="1" ht="35.1" customHeight="1" x14ac:dyDescent="0.15">
      <c r="D23" s="6"/>
      <c r="E23" s="127">
        <f>E14</f>
        <v>0</v>
      </c>
      <c r="F23" s="21">
        <f t="shared" ref="F23:F28" si="1">F14</f>
        <v>0</v>
      </c>
      <c r="G23" s="27"/>
      <c r="H23" s="27"/>
      <c r="I23" s="33" t="str">
        <f t="shared" ref="I23:I28" si="2">IFERROR(H23/G23,"")</f>
        <v/>
      </c>
      <c r="J23" s="130" t="str">
        <f>IFERROR(AVERAGE(I23:I25),"")</f>
        <v/>
      </c>
      <c r="K23" s="16"/>
      <c r="L23" s="16"/>
    </row>
    <row r="24" spans="3:12" s="2" customFormat="1" ht="35.1" customHeight="1" x14ac:dyDescent="0.15">
      <c r="D24" s="6"/>
      <c r="E24" s="128"/>
      <c r="F24" s="22">
        <f t="shared" si="1"/>
        <v>0</v>
      </c>
      <c r="G24" s="28"/>
      <c r="H24" s="28"/>
      <c r="I24" s="34" t="str">
        <f t="shared" si="2"/>
        <v/>
      </c>
      <c r="J24" s="131"/>
      <c r="K24" s="16"/>
      <c r="L24" s="16"/>
    </row>
    <row r="25" spans="3:12" s="2" customFormat="1" ht="35.1" customHeight="1" x14ac:dyDescent="0.15">
      <c r="D25" s="7"/>
      <c r="E25" s="129"/>
      <c r="F25" s="23">
        <f t="shared" si="1"/>
        <v>0</v>
      </c>
      <c r="G25" s="29"/>
      <c r="H25" s="29"/>
      <c r="I25" s="35" t="str">
        <f t="shared" si="2"/>
        <v/>
      </c>
      <c r="J25" s="132"/>
      <c r="K25" s="25"/>
      <c r="L25" s="25"/>
    </row>
    <row r="26" spans="3:12" s="2" customFormat="1" ht="35.1" customHeight="1" x14ac:dyDescent="0.15">
      <c r="D26" s="6"/>
      <c r="E26" s="127">
        <f>E17</f>
        <v>0</v>
      </c>
      <c r="F26" s="21">
        <f t="shared" si="1"/>
        <v>0</v>
      </c>
      <c r="G26" s="27"/>
      <c r="H26" s="27"/>
      <c r="I26" s="33" t="str">
        <f t="shared" si="2"/>
        <v/>
      </c>
      <c r="J26" s="130" t="str">
        <f>IFERROR(AVERAGE(I26:I28),"")</f>
        <v/>
      </c>
      <c r="K26" s="16"/>
      <c r="L26" s="16"/>
    </row>
    <row r="27" spans="3:12" s="2" customFormat="1" ht="35.1" customHeight="1" x14ac:dyDescent="0.15">
      <c r="D27" s="6"/>
      <c r="E27" s="128"/>
      <c r="F27" s="22">
        <f t="shared" si="1"/>
        <v>0</v>
      </c>
      <c r="G27" s="28"/>
      <c r="H27" s="28"/>
      <c r="I27" s="34" t="str">
        <f t="shared" si="2"/>
        <v/>
      </c>
      <c r="J27" s="131"/>
      <c r="K27" s="16"/>
      <c r="L27" s="16"/>
    </row>
    <row r="28" spans="3:12" s="2" customFormat="1" ht="35.1" customHeight="1" x14ac:dyDescent="0.15">
      <c r="D28" s="7"/>
      <c r="E28" s="129"/>
      <c r="F28" s="24">
        <f t="shared" si="1"/>
        <v>0</v>
      </c>
      <c r="G28" s="29"/>
      <c r="H28" s="29"/>
      <c r="I28" s="35" t="str">
        <f t="shared" si="2"/>
        <v/>
      </c>
      <c r="J28" s="132"/>
      <c r="K28" s="25"/>
      <c r="L28" s="25"/>
    </row>
    <row r="29" spans="3:12" s="2" customFormat="1" ht="35.1" customHeight="1" x14ac:dyDescent="0.15">
      <c r="C29" s="7"/>
      <c r="E29" s="7"/>
      <c r="F29" s="25"/>
      <c r="G29" s="25"/>
      <c r="H29" s="25"/>
      <c r="I29" s="25"/>
      <c r="J29" s="25"/>
      <c r="K29" s="25"/>
    </row>
    <row r="30" spans="3:12" s="2" customFormat="1" ht="35.1" customHeight="1" x14ac:dyDescent="0.15">
      <c r="C30" s="7"/>
      <c r="D30" s="93" t="s">
        <v>32</v>
      </c>
      <c r="E30" s="93"/>
      <c r="F30" s="93"/>
      <c r="G30" s="93"/>
      <c r="H30" s="93"/>
      <c r="I30" s="93"/>
      <c r="J30" s="93"/>
      <c r="K30" s="93"/>
    </row>
    <row r="31" spans="3:12" s="2" customFormat="1" ht="35.1" customHeight="1" x14ac:dyDescent="0.15">
      <c r="C31" s="6"/>
      <c r="D31" s="11"/>
      <c r="E31" s="13" t="s">
        <v>64</v>
      </c>
      <c r="F31" s="94" t="s">
        <v>85</v>
      </c>
      <c r="G31" s="94"/>
      <c r="H31" s="95" t="s">
        <v>79</v>
      </c>
      <c r="I31" s="95"/>
    </row>
    <row r="32" spans="3:12" s="2" customFormat="1" ht="35.1" customHeight="1" x14ac:dyDescent="0.15">
      <c r="C32" s="7"/>
      <c r="E32" s="14">
        <f>E14</f>
        <v>0</v>
      </c>
      <c r="F32" s="96" t="str">
        <f>IFERROR(J14*0.8,"")</f>
        <v/>
      </c>
      <c r="G32" s="97"/>
      <c r="H32" s="98" t="str">
        <f>J23</f>
        <v/>
      </c>
      <c r="I32" s="99"/>
      <c r="J32" s="25"/>
    </row>
    <row r="33" spans="3:12" s="2" customFormat="1" ht="35.1" customHeight="1" x14ac:dyDescent="0.15">
      <c r="C33" s="7"/>
      <c r="E33" s="14">
        <f>E17</f>
        <v>0</v>
      </c>
      <c r="F33" s="96" t="str">
        <f>IFERROR(J17*0.8,"")</f>
        <v/>
      </c>
      <c r="G33" s="97"/>
      <c r="H33" s="98" t="str">
        <f>J26</f>
        <v/>
      </c>
      <c r="I33" s="99"/>
      <c r="J33" s="25"/>
    </row>
    <row r="34" spans="3:12" s="2" customFormat="1" x14ac:dyDescent="0.15"/>
    <row r="35" spans="3:12" s="2" customFormat="1" x14ac:dyDescent="0.15"/>
    <row r="36" spans="3:12" s="2" customFormat="1" ht="30" customHeight="1" x14ac:dyDescent="0.15"/>
    <row r="37" spans="3:12" s="2" customFormat="1" ht="30" customHeight="1" x14ac:dyDescent="0.15">
      <c r="C37" s="6"/>
      <c r="D37" s="100" t="s">
        <v>70</v>
      </c>
      <c r="E37" s="100"/>
      <c r="F37" s="100"/>
      <c r="G37" s="100"/>
      <c r="H37" s="100"/>
      <c r="I37" s="100"/>
      <c r="J37" s="100"/>
      <c r="K37" s="100"/>
    </row>
    <row r="38" spans="3:12" s="2" customFormat="1" ht="39" customHeight="1" x14ac:dyDescent="0.15">
      <c r="C38" s="6"/>
      <c r="D38" s="101" t="s">
        <v>74</v>
      </c>
      <c r="E38" s="101"/>
      <c r="F38" s="101"/>
      <c r="G38" s="101"/>
      <c r="H38" s="101"/>
      <c r="I38" s="101"/>
      <c r="J38" s="101"/>
      <c r="K38" s="101"/>
    </row>
    <row r="39" spans="3:12" s="2" customFormat="1" ht="30" customHeight="1" x14ac:dyDescent="0.15">
      <c r="C39" s="8"/>
      <c r="E39" s="102" t="s">
        <v>72</v>
      </c>
      <c r="F39" s="102"/>
      <c r="G39" s="102" t="s">
        <v>73</v>
      </c>
      <c r="H39" s="102"/>
      <c r="I39" s="103"/>
      <c r="J39" s="103"/>
      <c r="K39" s="16"/>
    </row>
    <row r="40" spans="3:12" s="2" customFormat="1" ht="30" customHeight="1" x14ac:dyDescent="0.15">
      <c r="C40" s="6"/>
      <c r="E40" s="104"/>
      <c r="F40" s="104"/>
      <c r="G40" s="104"/>
      <c r="H40" s="104"/>
      <c r="I40" s="105" t="str">
        <f>IFERROR(E40/G40,"")</f>
        <v/>
      </c>
      <c r="J40" s="105"/>
      <c r="K40" s="36"/>
    </row>
    <row r="41" spans="3:12" s="2" customFormat="1" ht="35.1" customHeight="1" x14ac:dyDescent="0.15">
      <c r="C41" s="6"/>
      <c r="E41" s="106" t="s">
        <v>11</v>
      </c>
      <c r="F41" s="106"/>
      <c r="G41" s="106"/>
      <c r="H41" s="106"/>
      <c r="I41" s="106"/>
      <c r="J41" s="106"/>
      <c r="K41" s="16"/>
    </row>
    <row r="42" spans="3:12" s="2" customFormat="1" ht="39" customHeight="1" x14ac:dyDescent="0.15">
      <c r="C42" s="6"/>
      <c r="D42" s="101" t="s">
        <v>75</v>
      </c>
      <c r="E42" s="101"/>
      <c r="F42" s="101"/>
      <c r="G42" s="101"/>
      <c r="H42" s="101"/>
      <c r="I42" s="101"/>
      <c r="J42" s="101"/>
      <c r="K42" s="101"/>
    </row>
    <row r="43" spans="3:12" s="2" customFormat="1" ht="30" customHeight="1" x14ac:dyDescent="0.15">
      <c r="C43" s="8"/>
      <c r="D43" s="10"/>
      <c r="E43" s="107" t="s">
        <v>76</v>
      </c>
      <c r="F43" s="108"/>
      <c r="G43" s="102" t="s">
        <v>72</v>
      </c>
      <c r="H43" s="102"/>
      <c r="I43" s="102" t="s">
        <v>73</v>
      </c>
      <c r="J43" s="102"/>
      <c r="K43" s="10"/>
      <c r="L43" s="16"/>
    </row>
    <row r="44" spans="3:12" s="2" customFormat="1" ht="30" customHeight="1" x14ac:dyDescent="0.15">
      <c r="C44" s="6"/>
      <c r="D44" s="12"/>
      <c r="E44" s="109"/>
      <c r="F44" s="110"/>
      <c r="G44" s="111"/>
      <c r="H44" s="104"/>
      <c r="I44" s="104"/>
      <c r="J44" s="104"/>
      <c r="K44" s="37" t="str">
        <f>IFERROR(G44/I44,"")</f>
        <v/>
      </c>
      <c r="L44" s="36"/>
    </row>
    <row r="45" spans="3:12" s="2" customFormat="1" ht="30" customHeight="1" x14ac:dyDescent="0.15">
      <c r="K45" s="38" t="s">
        <v>77</v>
      </c>
    </row>
    <row r="46" spans="3:12" s="2" customFormat="1" x14ac:dyDescent="0.15"/>
    <row r="47" spans="3:12" s="2" customFormat="1" x14ac:dyDescent="0.15"/>
    <row r="48" spans="3:12" s="2" customFormat="1" x14ac:dyDescent="0.15"/>
    <row r="51" spans="2:11" s="2" customFormat="1" x14ac:dyDescent="0.15"/>
    <row r="52" spans="2:11" s="2" customFormat="1" x14ac:dyDescent="0.15"/>
    <row r="57" spans="2:11" ht="20.100000000000001" customHeight="1" x14ac:dyDescent="0.15">
      <c r="B57" s="4"/>
      <c r="C57" s="112"/>
      <c r="D57" s="112"/>
      <c r="E57" s="112"/>
      <c r="F57" s="112"/>
      <c r="G57" s="112"/>
      <c r="H57" s="112"/>
      <c r="I57" s="112"/>
      <c r="J57" s="112"/>
      <c r="K57" s="112"/>
    </row>
  </sheetData>
  <mergeCells count="44">
    <mergeCell ref="C57:K57"/>
    <mergeCell ref="C7:E9"/>
    <mergeCell ref="E14:E16"/>
    <mergeCell ref="J14:J16"/>
    <mergeCell ref="E17:E19"/>
    <mergeCell ref="J17:J19"/>
    <mergeCell ref="E23:E25"/>
    <mergeCell ref="J23:J25"/>
    <mergeCell ref="E26:E28"/>
    <mergeCell ref="J26:J28"/>
    <mergeCell ref="E43:F43"/>
    <mergeCell ref="G43:H43"/>
    <mergeCell ref="I43:J43"/>
    <mergeCell ref="E44:F44"/>
    <mergeCell ref="G44:H44"/>
    <mergeCell ref="I44:J44"/>
    <mergeCell ref="E40:F40"/>
    <mergeCell ref="G40:H40"/>
    <mergeCell ref="I40:J40"/>
    <mergeCell ref="E41:J41"/>
    <mergeCell ref="D42:K42"/>
    <mergeCell ref="F33:G33"/>
    <mergeCell ref="H33:I33"/>
    <mergeCell ref="D37:K37"/>
    <mergeCell ref="D38:K38"/>
    <mergeCell ref="E39:F39"/>
    <mergeCell ref="G39:H39"/>
    <mergeCell ref="I39:J39"/>
    <mergeCell ref="D21:K21"/>
    <mergeCell ref="D30:K30"/>
    <mergeCell ref="F31:G31"/>
    <mergeCell ref="H31:I31"/>
    <mergeCell ref="F32:G32"/>
    <mergeCell ref="H32:I32"/>
    <mergeCell ref="F7:K7"/>
    <mergeCell ref="F8:K8"/>
    <mergeCell ref="F9:K9"/>
    <mergeCell ref="D11:K11"/>
    <mergeCell ref="D12:K12"/>
    <mergeCell ref="C1:K1"/>
    <mergeCell ref="B2:K2"/>
    <mergeCell ref="C5:K5"/>
    <mergeCell ref="C6:E6"/>
    <mergeCell ref="F6:K6"/>
  </mergeCells>
  <phoneticPr fontId="1"/>
  <printOptions horizontalCentered="1"/>
  <pageMargins left="0.25" right="0.25" top="0.58812901498929337" bottom="0.75" header="0.3" footer="0.3"/>
  <pageSetup paperSize="9" scale="80" orientation="portrait" r:id="rId1"/>
  <headerFooter>
    <oddHeader>&amp;L（様式第２号）認定要件確認シート（１）</oddHeader>
  </headerFooter>
  <rowBreaks count="1" manualBreakCount="1">
    <brk id="28"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C1:M51"/>
  <sheetViews>
    <sheetView view="pageBreakPreview" topLeftCell="A24" zoomScale="80" zoomScaleNormal="80" zoomScaleSheetLayoutView="80" workbookViewId="0">
      <selection activeCell="F11" sqref="F11:K11"/>
    </sheetView>
  </sheetViews>
  <sheetFormatPr defaultRowHeight="13.5" x14ac:dyDescent="0.15"/>
  <cols>
    <col min="1" max="2" width="3.625" style="1" customWidth="1"/>
    <col min="3" max="3" width="5.5" style="1" customWidth="1"/>
    <col min="4" max="4" width="3.75" style="1" customWidth="1"/>
    <col min="5" max="5" width="12.125" style="1" customWidth="1"/>
    <col min="6" max="7" width="10.625" style="1" customWidth="1"/>
    <col min="8" max="8" width="14.625" style="1" customWidth="1"/>
    <col min="9" max="9" width="10.625" style="1" customWidth="1"/>
    <col min="10" max="10" width="14.625" style="1" customWidth="1"/>
    <col min="11" max="11" width="20.625" style="1" customWidth="1"/>
    <col min="12" max="12" width="7.375" style="1" customWidth="1"/>
    <col min="13" max="13" width="9" style="1" customWidth="1"/>
    <col min="14" max="16384" width="9" style="1"/>
  </cols>
  <sheetData>
    <row r="1" spans="3:13" ht="20.100000000000001" customHeight="1" x14ac:dyDescent="0.15">
      <c r="C1" s="71"/>
      <c r="D1" s="71"/>
      <c r="E1" s="71"/>
      <c r="F1" s="71"/>
      <c r="G1" s="71"/>
      <c r="H1" s="71"/>
      <c r="I1" s="71"/>
      <c r="J1" s="71"/>
      <c r="K1" s="71"/>
    </row>
    <row r="2" spans="3:13" ht="48" customHeight="1" x14ac:dyDescent="0.15">
      <c r="C2" s="72" t="s">
        <v>81</v>
      </c>
      <c r="D2" s="73"/>
      <c r="E2" s="73"/>
      <c r="F2" s="73"/>
      <c r="G2" s="73"/>
      <c r="H2" s="73"/>
      <c r="I2" s="73"/>
      <c r="J2" s="73"/>
      <c r="K2" s="73"/>
      <c r="L2" s="73"/>
    </row>
    <row r="3" spans="3:13" ht="24" customHeight="1" x14ac:dyDescent="0.15"/>
    <row r="4" spans="3:13" ht="20.100000000000001" customHeight="1" x14ac:dyDescent="0.15">
      <c r="C4" s="1" t="s">
        <v>67</v>
      </c>
    </row>
    <row r="5" spans="3:13" s="2" customFormat="1" ht="15" customHeight="1" x14ac:dyDescent="0.15">
      <c r="C5" s="74"/>
      <c r="D5" s="75"/>
      <c r="E5" s="75"/>
      <c r="F5" s="75"/>
      <c r="G5" s="75"/>
      <c r="H5" s="75"/>
      <c r="I5" s="75"/>
      <c r="J5" s="75"/>
      <c r="K5" s="75"/>
    </row>
    <row r="6" spans="3:13" s="2" customFormat="1" ht="20.100000000000001" customHeight="1" x14ac:dyDescent="0.15">
      <c r="C6" s="76" t="s">
        <v>15</v>
      </c>
      <c r="D6" s="77"/>
      <c r="E6" s="78"/>
      <c r="F6" s="79" t="s">
        <v>13</v>
      </c>
      <c r="G6" s="80"/>
      <c r="H6" s="80"/>
      <c r="I6" s="80"/>
      <c r="J6" s="80"/>
      <c r="K6" s="81"/>
    </row>
    <row r="7" spans="3:13" s="2" customFormat="1" ht="30" customHeight="1" x14ac:dyDescent="0.15">
      <c r="C7" s="113" t="s">
        <v>24</v>
      </c>
      <c r="D7" s="114"/>
      <c r="E7" s="115"/>
      <c r="F7" s="82" t="s">
        <v>101</v>
      </c>
      <c r="G7" s="83"/>
      <c r="H7" s="83"/>
      <c r="I7" s="83"/>
      <c r="J7" s="83"/>
      <c r="K7" s="84"/>
    </row>
    <row r="8" spans="3:13" s="2" customFormat="1" ht="50.25" customHeight="1" x14ac:dyDescent="0.15">
      <c r="C8" s="116"/>
      <c r="D8" s="117"/>
      <c r="E8" s="118"/>
      <c r="F8" s="85" t="s">
        <v>94</v>
      </c>
      <c r="G8" s="86"/>
      <c r="H8" s="86"/>
      <c r="I8" s="86"/>
      <c r="J8" s="86"/>
      <c r="K8" s="87"/>
    </row>
    <row r="9" spans="3:13" s="2" customFormat="1" ht="60" customHeight="1" x14ac:dyDescent="0.15">
      <c r="C9" s="116"/>
      <c r="D9" s="117"/>
      <c r="E9" s="118"/>
      <c r="F9" s="85" t="s">
        <v>95</v>
      </c>
      <c r="G9" s="86"/>
      <c r="H9" s="86"/>
      <c r="I9" s="86"/>
      <c r="J9" s="86"/>
      <c r="K9" s="87"/>
    </row>
    <row r="10" spans="3:13" s="2" customFormat="1" ht="30" customHeight="1" x14ac:dyDescent="0.15">
      <c r="C10" s="116"/>
      <c r="D10" s="116"/>
      <c r="E10" s="116"/>
      <c r="F10" s="82" t="s">
        <v>96</v>
      </c>
      <c r="G10" s="83"/>
      <c r="H10" s="83"/>
      <c r="I10" s="83"/>
      <c r="J10" s="83"/>
      <c r="K10" s="84"/>
    </row>
    <row r="11" spans="3:13" s="2" customFormat="1" ht="41.25" customHeight="1" x14ac:dyDescent="0.15">
      <c r="C11" s="119"/>
      <c r="D11" s="120"/>
      <c r="E11" s="121"/>
      <c r="F11" s="88" t="s">
        <v>97</v>
      </c>
      <c r="G11" s="89"/>
      <c r="H11" s="89"/>
      <c r="I11" s="89"/>
      <c r="J11" s="89"/>
      <c r="K11" s="90"/>
    </row>
    <row r="12" spans="3:13" s="2" customFormat="1" ht="25.5" customHeight="1" x14ac:dyDescent="0.15">
      <c r="C12" s="6"/>
      <c r="E12" s="6"/>
      <c r="F12" s="16"/>
      <c r="G12" s="16"/>
      <c r="H12" s="16"/>
      <c r="I12" s="16"/>
      <c r="J12" s="16"/>
      <c r="K12" s="16"/>
    </row>
    <row r="13" spans="3:13" s="2" customFormat="1" ht="42" customHeight="1" x14ac:dyDescent="0.15">
      <c r="C13" s="39" t="s">
        <v>93</v>
      </c>
      <c r="D13" s="101" t="s">
        <v>90</v>
      </c>
      <c r="E13" s="101"/>
      <c r="F13" s="101"/>
      <c r="G13" s="101"/>
      <c r="H13" s="101"/>
      <c r="I13" s="101"/>
      <c r="J13" s="101"/>
      <c r="K13" s="101"/>
    </row>
    <row r="14" spans="3:13" s="2" customFormat="1" ht="12" customHeight="1" x14ac:dyDescent="0.15">
      <c r="C14" s="6"/>
      <c r="D14" s="40"/>
      <c r="E14" s="40"/>
      <c r="F14" s="40"/>
      <c r="G14" s="40"/>
      <c r="H14" s="40"/>
      <c r="I14" s="40"/>
      <c r="J14" s="40"/>
      <c r="K14" s="40"/>
    </row>
    <row r="15" spans="3:13" s="2" customFormat="1" ht="35.1" customHeight="1" x14ac:dyDescent="0.15">
      <c r="C15" s="8"/>
      <c r="E15" s="133" t="s">
        <v>86</v>
      </c>
      <c r="F15" s="134"/>
      <c r="G15" s="102" t="s">
        <v>65</v>
      </c>
      <c r="H15" s="102"/>
      <c r="I15" s="102" t="s">
        <v>46</v>
      </c>
      <c r="J15" s="102"/>
      <c r="K15" s="103"/>
      <c r="L15" s="103"/>
      <c r="M15" s="16"/>
    </row>
    <row r="16" spans="3:13" s="2" customFormat="1" ht="35.1" customHeight="1" x14ac:dyDescent="0.15">
      <c r="C16" s="6"/>
      <c r="E16" s="109"/>
      <c r="F16" s="110"/>
      <c r="G16" s="104"/>
      <c r="H16" s="104"/>
      <c r="I16" s="104"/>
      <c r="J16" s="104"/>
      <c r="K16" s="44" t="str">
        <f>IFERROR(G16/I16,"")</f>
        <v/>
      </c>
      <c r="L16" s="47" t="s">
        <v>37</v>
      </c>
      <c r="M16" s="42"/>
    </row>
    <row r="17" spans="3:13" s="2" customFormat="1" ht="35.1" customHeight="1" x14ac:dyDescent="0.15">
      <c r="C17" s="6"/>
      <c r="E17" s="109"/>
      <c r="F17" s="110"/>
      <c r="G17" s="104"/>
      <c r="H17" s="104"/>
      <c r="I17" s="104"/>
      <c r="J17" s="104"/>
      <c r="K17" s="44" t="str">
        <f>IFERROR(G17/I17,"")</f>
        <v/>
      </c>
      <c r="L17" s="47" t="s">
        <v>37</v>
      </c>
      <c r="M17" s="42"/>
    </row>
    <row r="18" spans="3:13" s="2" customFormat="1" ht="35.1" customHeight="1" x14ac:dyDescent="0.15">
      <c r="C18" s="6"/>
      <c r="E18" s="16"/>
      <c r="F18" s="16"/>
      <c r="G18" s="16"/>
      <c r="H18" s="16"/>
      <c r="I18" s="16"/>
      <c r="J18" s="16"/>
      <c r="K18" s="16"/>
    </row>
    <row r="19" spans="3:13" s="2" customFormat="1" ht="55.5" customHeight="1" x14ac:dyDescent="0.15">
      <c r="C19" s="6"/>
      <c r="D19" s="100" t="s">
        <v>91</v>
      </c>
      <c r="E19" s="100"/>
      <c r="F19" s="100"/>
      <c r="G19" s="100"/>
      <c r="H19" s="100"/>
      <c r="I19" s="100"/>
      <c r="J19" s="100"/>
      <c r="K19" s="100"/>
    </row>
    <row r="20" spans="3:13" s="2" customFormat="1" ht="12" customHeight="1" x14ac:dyDescent="0.15">
      <c r="C20" s="6"/>
      <c r="D20" s="40"/>
      <c r="E20" s="40"/>
      <c r="F20" s="40"/>
      <c r="G20" s="40"/>
      <c r="H20" s="40"/>
      <c r="I20" s="40"/>
      <c r="J20" s="40"/>
      <c r="K20" s="40"/>
    </row>
    <row r="21" spans="3:13" s="2" customFormat="1" ht="64.5" customHeight="1" x14ac:dyDescent="0.15">
      <c r="C21" s="8"/>
      <c r="E21" s="133" t="s">
        <v>86</v>
      </c>
      <c r="F21" s="134"/>
      <c r="G21" s="102" t="s">
        <v>18</v>
      </c>
      <c r="H21" s="102"/>
      <c r="I21" s="102" t="s">
        <v>33</v>
      </c>
      <c r="J21" s="102"/>
      <c r="K21" s="15" t="s">
        <v>38</v>
      </c>
      <c r="L21" s="5"/>
      <c r="M21" s="25"/>
    </row>
    <row r="22" spans="3:13" s="2" customFormat="1" ht="35.1" customHeight="1" x14ac:dyDescent="0.15">
      <c r="C22" s="6"/>
      <c r="E22" s="109"/>
      <c r="F22" s="110"/>
      <c r="G22" s="104"/>
      <c r="H22" s="104"/>
      <c r="I22" s="104"/>
      <c r="J22" s="104"/>
      <c r="K22" s="45" t="str">
        <f>IFERROR(G22/I22,"")</f>
        <v/>
      </c>
      <c r="L22" s="48"/>
      <c r="M22" s="16"/>
    </row>
    <row r="23" spans="3:13" s="2" customFormat="1" ht="35.1" customHeight="1" x14ac:dyDescent="0.15">
      <c r="C23" s="6"/>
      <c r="E23" s="109"/>
      <c r="F23" s="110"/>
      <c r="G23" s="104"/>
      <c r="H23" s="104"/>
      <c r="I23" s="104"/>
      <c r="J23" s="104"/>
      <c r="K23" s="45" t="str">
        <f>IFERROR(G23/I23,"")</f>
        <v/>
      </c>
      <c r="L23" s="48"/>
      <c r="M23" s="16"/>
    </row>
    <row r="24" spans="3:13" s="2" customFormat="1" ht="30" customHeight="1" x14ac:dyDescent="0.15">
      <c r="C24" s="6"/>
      <c r="E24" s="6"/>
      <c r="F24" s="16"/>
      <c r="G24" s="16"/>
      <c r="H24" s="16"/>
      <c r="I24" s="16"/>
      <c r="J24" s="16"/>
      <c r="K24" s="16"/>
    </row>
    <row r="25" spans="3:13" s="2" customFormat="1" ht="64.5" customHeight="1" x14ac:dyDescent="0.15">
      <c r="C25" s="6"/>
      <c r="E25" s="133" t="s">
        <v>86</v>
      </c>
      <c r="F25" s="134"/>
      <c r="G25" s="102" t="s">
        <v>41</v>
      </c>
      <c r="H25" s="102"/>
      <c r="I25" s="102" t="s">
        <v>22</v>
      </c>
      <c r="J25" s="102"/>
      <c r="K25" s="15" t="s">
        <v>4</v>
      </c>
      <c r="L25" s="5"/>
      <c r="M25" s="16"/>
    </row>
    <row r="26" spans="3:13" s="2" customFormat="1" ht="35.1" customHeight="1" x14ac:dyDescent="0.15">
      <c r="C26" s="7"/>
      <c r="E26" s="109"/>
      <c r="F26" s="110"/>
      <c r="G26" s="104"/>
      <c r="H26" s="104"/>
      <c r="I26" s="104"/>
      <c r="J26" s="104"/>
      <c r="K26" s="46" t="str">
        <f>IFERROR(G26/I26,"")</f>
        <v/>
      </c>
      <c r="L26" s="48"/>
      <c r="M26" s="25"/>
    </row>
    <row r="27" spans="3:13" s="2" customFormat="1" ht="35.1" customHeight="1" x14ac:dyDescent="0.15">
      <c r="C27" s="7"/>
      <c r="E27" s="109"/>
      <c r="F27" s="110"/>
      <c r="G27" s="104"/>
      <c r="H27" s="104"/>
      <c r="I27" s="104"/>
      <c r="J27" s="104"/>
      <c r="K27" s="46" t="str">
        <f>IFERROR(G27/I27,"")</f>
        <v/>
      </c>
      <c r="L27" s="48"/>
      <c r="M27" s="25"/>
    </row>
    <row r="28" spans="3:13" s="2" customFormat="1" ht="30" customHeight="1" x14ac:dyDescent="0.15">
      <c r="C28" s="6"/>
      <c r="K28" s="16"/>
    </row>
    <row r="29" spans="3:13" s="2" customFormat="1" ht="35.1" customHeight="1" x14ac:dyDescent="0.15">
      <c r="C29" s="6"/>
      <c r="E29" s="133" t="s">
        <v>86</v>
      </c>
      <c r="F29" s="134"/>
      <c r="G29" s="102" t="s">
        <v>38</v>
      </c>
      <c r="H29" s="102"/>
      <c r="I29" s="102" t="s">
        <v>4</v>
      </c>
      <c r="J29" s="102"/>
      <c r="K29" s="10"/>
      <c r="L29" s="10"/>
      <c r="M29" s="16"/>
    </row>
    <row r="30" spans="3:13" s="2" customFormat="1" ht="35.1" customHeight="1" x14ac:dyDescent="0.15">
      <c r="C30" s="7"/>
      <c r="E30" s="109"/>
      <c r="F30" s="110"/>
      <c r="G30" s="135" t="str">
        <f>K22</f>
        <v/>
      </c>
      <c r="H30" s="135"/>
      <c r="I30" s="136" t="str">
        <f>K26</f>
        <v/>
      </c>
      <c r="J30" s="136"/>
      <c r="K30" s="44" t="str">
        <f>IFERROR(G30/I30,"")</f>
        <v/>
      </c>
      <c r="L30" s="49" t="s">
        <v>1</v>
      </c>
      <c r="M30" s="42"/>
    </row>
    <row r="31" spans="3:13" s="2" customFormat="1" ht="35.1" customHeight="1" x14ac:dyDescent="0.15">
      <c r="C31" s="7"/>
      <c r="E31" s="109"/>
      <c r="F31" s="110"/>
      <c r="G31" s="135" t="str">
        <f>K23</f>
        <v/>
      </c>
      <c r="H31" s="135"/>
      <c r="I31" s="136" t="str">
        <f>K27</f>
        <v/>
      </c>
      <c r="J31" s="136"/>
      <c r="K31" s="44" t="str">
        <f>IFERROR(G31/I31,"")</f>
        <v/>
      </c>
      <c r="L31" s="49" t="s">
        <v>1</v>
      </c>
      <c r="M31" s="42"/>
    </row>
    <row r="32" spans="3:13" s="2" customFormat="1" ht="35.1" customHeight="1" x14ac:dyDescent="0.15">
      <c r="C32" s="6"/>
      <c r="K32" s="36"/>
    </row>
    <row r="33" spans="3:11" s="2" customFormat="1" ht="42" customHeight="1" x14ac:dyDescent="0.15">
      <c r="C33" s="39" t="s">
        <v>99</v>
      </c>
      <c r="D33" s="101" t="s">
        <v>92</v>
      </c>
      <c r="E33" s="101"/>
      <c r="F33" s="101"/>
      <c r="G33" s="101"/>
      <c r="H33" s="101"/>
      <c r="I33" s="101"/>
      <c r="J33" s="101"/>
      <c r="K33" s="101"/>
    </row>
    <row r="34" spans="3:11" s="2" customFormat="1" ht="12" customHeight="1" x14ac:dyDescent="0.15">
      <c r="C34" s="6"/>
      <c r="D34" s="40"/>
      <c r="E34" s="40"/>
      <c r="F34" s="40"/>
      <c r="G34" s="40"/>
      <c r="H34" s="40"/>
      <c r="I34" s="40"/>
      <c r="J34" s="40"/>
      <c r="K34" s="40"/>
    </row>
    <row r="35" spans="3:11" s="2" customFormat="1" ht="35.1" customHeight="1" x14ac:dyDescent="0.15">
      <c r="C35" s="8"/>
      <c r="E35" s="102" t="s">
        <v>98</v>
      </c>
      <c r="F35" s="102"/>
      <c r="G35" s="103"/>
      <c r="H35" s="103"/>
      <c r="I35" s="16"/>
    </row>
    <row r="36" spans="3:11" s="2" customFormat="1" ht="35.1" customHeight="1" x14ac:dyDescent="0.15">
      <c r="C36" s="6"/>
      <c r="E36" s="137"/>
      <c r="F36" s="137"/>
      <c r="G36" s="42"/>
    </row>
    <row r="37" spans="3:11" s="2" customFormat="1" x14ac:dyDescent="0.15"/>
    <row r="38" spans="3:11" s="2" customFormat="1" x14ac:dyDescent="0.15"/>
    <row r="39" spans="3:11" s="2" customFormat="1" x14ac:dyDescent="0.15"/>
    <row r="40" spans="3:11" s="2" customFormat="1" x14ac:dyDescent="0.15"/>
    <row r="41" spans="3:11" s="2" customFormat="1" x14ac:dyDescent="0.15"/>
    <row r="42" spans="3:11" s="2" customFormat="1" x14ac:dyDescent="0.15"/>
    <row r="45" spans="3:11" s="2" customFormat="1" x14ac:dyDescent="0.15"/>
    <row r="46" spans="3:11" s="2" customFormat="1" x14ac:dyDescent="0.15"/>
    <row r="51" spans="3:11" ht="20.100000000000001" customHeight="1" x14ac:dyDescent="0.15">
      <c r="C51" s="112"/>
      <c r="D51" s="112"/>
      <c r="E51" s="112"/>
      <c r="F51" s="112"/>
      <c r="G51" s="112"/>
      <c r="H51" s="112"/>
      <c r="I51" s="112"/>
      <c r="J51" s="112"/>
      <c r="K51" s="112"/>
    </row>
  </sheetData>
  <mergeCells count="55">
    <mergeCell ref="E36:F36"/>
    <mergeCell ref="C51:K51"/>
    <mergeCell ref="C7:E11"/>
    <mergeCell ref="E31:F31"/>
    <mergeCell ref="G31:H31"/>
    <mergeCell ref="I31:J31"/>
    <mergeCell ref="D33:K33"/>
    <mergeCell ref="E35:F35"/>
    <mergeCell ref="G35:H35"/>
    <mergeCell ref="E29:F29"/>
    <mergeCell ref="G29:H29"/>
    <mergeCell ref="I29:J29"/>
    <mergeCell ref="E30:F30"/>
    <mergeCell ref="G30:H30"/>
    <mergeCell ref="I30:J30"/>
    <mergeCell ref="E26:F26"/>
    <mergeCell ref="G26:H26"/>
    <mergeCell ref="I26:J26"/>
    <mergeCell ref="E27:F27"/>
    <mergeCell ref="G27:H27"/>
    <mergeCell ref="I27:J27"/>
    <mergeCell ref="E23:F23"/>
    <mergeCell ref="G23:H23"/>
    <mergeCell ref="I23:J23"/>
    <mergeCell ref="E25:F25"/>
    <mergeCell ref="G25:H25"/>
    <mergeCell ref="I25:J25"/>
    <mergeCell ref="D19:K19"/>
    <mergeCell ref="E21:F21"/>
    <mergeCell ref="G21:H21"/>
    <mergeCell ref="I21:J21"/>
    <mergeCell ref="E22:F22"/>
    <mergeCell ref="G22:H22"/>
    <mergeCell ref="I22:J22"/>
    <mergeCell ref="E16:F16"/>
    <mergeCell ref="G16:H16"/>
    <mergeCell ref="I16:J16"/>
    <mergeCell ref="E17:F17"/>
    <mergeCell ref="G17:H17"/>
    <mergeCell ref="I17:J17"/>
    <mergeCell ref="D13:K13"/>
    <mergeCell ref="E15:F15"/>
    <mergeCell ref="G15:H15"/>
    <mergeCell ref="I15:J15"/>
    <mergeCell ref="K15:L15"/>
    <mergeCell ref="F7:K7"/>
    <mergeCell ref="F8:K8"/>
    <mergeCell ref="F9:K9"/>
    <mergeCell ref="F10:K10"/>
    <mergeCell ref="F11:K11"/>
    <mergeCell ref="C1:K1"/>
    <mergeCell ref="C2:L2"/>
    <mergeCell ref="C5:K5"/>
    <mergeCell ref="C6:E6"/>
    <mergeCell ref="F6:K6"/>
  </mergeCells>
  <phoneticPr fontId="1"/>
  <printOptions horizontalCentered="1"/>
  <pageMargins left="0.25" right="0.25" top="0.53807548179871523" bottom="0.33786134903640258" header="0.3" footer="0.3"/>
  <pageSetup paperSize="9" scale="78" orientation="portrait" r:id="rId1"/>
  <headerFooter>
    <oddHeader>&amp;L（様式第２号）認定要件確認シート（２）</oddHeader>
  </headerFooter>
  <rowBreaks count="1" manualBreakCount="1">
    <brk id="3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O66"/>
  <sheetViews>
    <sheetView showZeros="0" view="pageBreakPreview" topLeftCell="A15" zoomScale="80" zoomScaleNormal="80" zoomScaleSheetLayoutView="80" workbookViewId="0">
      <selection activeCell="F8" sqref="F8:K9"/>
    </sheetView>
  </sheetViews>
  <sheetFormatPr defaultRowHeight="13.5" x14ac:dyDescent="0.15"/>
  <cols>
    <col min="1" max="1" width="3.625" style="1" customWidth="1"/>
    <col min="2" max="2" width="3.875" style="1" customWidth="1"/>
    <col min="3" max="3" width="5.5" style="1" customWidth="1"/>
    <col min="4" max="4" width="5" style="1" customWidth="1"/>
    <col min="5" max="5" width="13.625" style="1" customWidth="1"/>
    <col min="6" max="6" width="12" style="1" customWidth="1"/>
    <col min="7" max="7" width="12.625" style="1" customWidth="1"/>
    <col min="8" max="9" width="10.625" style="1" customWidth="1"/>
    <col min="10" max="10" width="16.125" style="1" customWidth="1"/>
    <col min="11" max="11" width="21.5" style="1" customWidth="1"/>
    <col min="12" max="12" width="3.625" style="1" customWidth="1"/>
    <col min="13" max="13" width="9" style="1" customWidth="1"/>
    <col min="14" max="16384" width="9" style="1"/>
  </cols>
  <sheetData>
    <row r="1" spans="2:15" ht="20.100000000000001" customHeight="1" x14ac:dyDescent="0.15">
      <c r="C1" s="71"/>
      <c r="D1" s="71"/>
      <c r="E1" s="71"/>
      <c r="F1" s="71"/>
      <c r="G1" s="71"/>
      <c r="H1" s="71"/>
      <c r="I1" s="71"/>
      <c r="J1" s="71"/>
      <c r="K1" s="71"/>
    </row>
    <row r="2" spans="2:15" ht="48" customHeight="1" x14ac:dyDescent="0.15">
      <c r="B2" s="72" t="s">
        <v>43</v>
      </c>
      <c r="C2" s="73"/>
      <c r="D2" s="73"/>
      <c r="E2" s="73"/>
      <c r="F2" s="73"/>
      <c r="G2" s="73"/>
      <c r="H2" s="73"/>
      <c r="I2" s="73"/>
      <c r="J2" s="73"/>
      <c r="K2" s="73"/>
    </row>
    <row r="3" spans="2:15" ht="24" customHeight="1" x14ac:dyDescent="0.15"/>
    <row r="4" spans="2:15" ht="20.100000000000001" customHeight="1" x14ac:dyDescent="0.15">
      <c r="C4" s="1" t="s">
        <v>67</v>
      </c>
    </row>
    <row r="5" spans="2:15" s="2" customFormat="1" ht="15" customHeight="1" x14ac:dyDescent="0.15">
      <c r="C5" s="74"/>
      <c r="D5" s="75"/>
      <c r="E5" s="75"/>
      <c r="F5" s="75"/>
      <c r="G5" s="75"/>
      <c r="H5" s="75"/>
      <c r="I5" s="75"/>
      <c r="J5" s="75"/>
      <c r="K5" s="75"/>
    </row>
    <row r="6" spans="2:15" s="2" customFormat="1" ht="20.100000000000001" customHeight="1" x14ac:dyDescent="0.15">
      <c r="C6" s="76" t="s">
        <v>15</v>
      </c>
      <c r="D6" s="77"/>
      <c r="E6" s="78"/>
      <c r="F6" s="79" t="s">
        <v>13</v>
      </c>
      <c r="G6" s="80"/>
      <c r="H6" s="80"/>
      <c r="I6" s="80"/>
      <c r="J6" s="80"/>
      <c r="K6" s="81"/>
      <c r="O6" s="2">
        <v>0</v>
      </c>
    </row>
    <row r="7" spans="2:15" s="2" customFormat="1" ht="30" customHeight="1" x14ac:dyDescent="0.15">
      <c r="C7" s="113" t="s">
        <v>8</v>
      </c>
      <c r="D7" s="114"/>
      <c r="E7" s="115"/>
      <c r="F7" s="138" t="s">
        <v>17</v>
      </c>
      <c r="G7" s="139"/>
      <c r="H7" s="139"/>
      <c r="I7" s="139"/>
      <c r="J7" s="139"/>
      <c r="K7" s="140"/>
    </row>
    <row r="8" spans="2:15" s="2" customFormat="1" ht="25.5" customHeight="1" x14ac:dyDescent="0.15">
      <c r="C8" s="116"/>
      <c r="D8" s="117"/>
      <c r="E8" s="118"/>
      <c r="F8" s="85" t="s">
        <v>28</v>
      </c>
      <c r="G8" s="86"/>
      <c r="H8" s="86"/>
      <c r="I8" s="86"/>
      <c r="J8" s="86"/>
      <c r="K8" s="87"/>
    </row>
    <row r="9" spans="2:15" s="2" customFormat="1" ht="94.5" customHeight="1" x14ac:dyDescent="0.15">
      <c r="C9" s="119"/>
      <c r="D9" s="120"/>
      <c r="E9" s="121"/>
      <c r="F9" s="88"/>
      <c r="G9" s="89"/>
      <c r="H9" s="89"/>
      <c r="I9" s="89"/>
      <c r="J9" s="89"/>
      <c r="K9" s="90"/>
    </row>
    <row r="10" spans="2:15" s="2" customFormat="1" ht="25.5" customHeight="1" x14ac:dyDescent="0.15">
      <c r="C10" s="6"/>
      <c r="D10" s="16"/>
      <c r="E10" s="25"/>
      <c r="F10" s="54"/>
      <c r="G10" s="16"/>
      <c r="H10" s="16"/>
      <c r="I10" s="16"/>
      <c r="J10" s="16"/>
      <c r="K10" s="16"/>
    </row>
    <row r="11" spans="2:15" s="2" customFormat="1" ht="44.25" customHeight="1" x14ac:dyDescent="0.15">
      <c r="C11" s="6"/>
      <c r="D11" s="141" t="s">
        <v>53</v>
      </c>
      <c r="E11" s="141"/>
      <c r="F11" s="141"/>
      <c r="G11" s="141"/>
      <c r="H11" s="141"/>
      <c r="I11" s="141"/>
      <c r="J11" s="141"/>
      <c r="K11" s="141"/>
    </row>
    <row r="12" spans="2:15" s="2" customFormat="1" ht="45.75" customHeight="1" x14ac:dyDescent="0.15">
      <c r="C12" s="8"/>
      <c r="D12" s="13" t="s">
        <v>54</v>
      </c>
      <c r="E12" s="26" t="s">
        <v>64</v>
      </c>
      <c r="F12" s="102" t="s">
        <v>52</v>
      </c>
      <c r="G12" s="102"/>
      <c r="H12" s="102" t="s">
        <v>6</v>
      </c>
      <c r="I12" s="102"/>
      <c r="J12" s="58"/>
      <c r="K12" s="58"/>
      <c r="L12" s="16"/>
    </row>
    <row r="13" spans="2:15" s="2" customFormat="1" ht="22.5" customHeight="1" x14ac:dyDescent="0.15">
      <c r="C13" s="6"/>
      <c r="D13" s="148" t="s">
        <v>40</v>
      </c>
      <c r="E13" s="52"/>
      <c r="F13" s="142"/>
      <c r="G13" s="142"/>
      <c r="H13" s="143"/>
      <c r="I13" s="143"/>
      <c r="J13" s="59" t="str">
        <f t="shared" ref="J13:J36" si="0">IFERROR(F13/H13,"")</f>
        <v/>
      </c>
      <c r="K13" s="64" t="s">
        <v>7</v>
      </c>
      <c r="L13" s="49"/>
    </row>
    <row r="14" spans="2:15" s="2" customFormat="1" ht="22.5" customHeight="1" x14ac:dyDescent="0.15">
      <c r="C14" s="6"/>
      <c r="D14" s="149"/>
      <c r="E14" s="50"/>
      <c r="F14" s="144"/>
      <c r="G14" s="144"/>
      <c r="H14" s="145"/>
      <c r="I14" s="145"/>
      <c r="J14" s="60" t="str">
        <f t="shared" si="0"/>
        <v/>
      </c>
      <c r="K14" s="64" t="s">
        <v>7</v>
      </c>
      <c r="L14" s="49"/>
    </row>
    <row r="15" spans="2:15" s="2" customFormat="1" ht="22.5" customHeight="1" x14ac:dyDescent="0.15">
      <c r="C15" s="6"/>
      <c r="D15" s="148" t="s">
        <v>57</v>
      </c>
      <c r="E15" s="52"/>
      <c r="F15" s="142"/>
      <c r="G15" s="142"/>
      <c r="H15" s="143"/>
      <c r="I15" s="143"/>
      <c r="J15" s="59" t="str">
        <f t="shared" si="0"/>
        <v/>
      </c>
      <c r="K15" s="64" t="s">
        <v>7</v>
      </c>
      <c r="L15" s="49"/>
    </row>
    <row r="16" spans="2:15" s="2" customFormat="1" ht="22.5" customHeight="1" x14ac:dyDescent="0.15">
      <c r="C16" s="6"/>
      <c r="D16" s="149"/>
      <c r="E16" s="50"/>
      <c r="F16" s="144"/>
      <c r="G16" s="144"/>
      <c r="H16" s="145"/>
      <c r="I16" s="145"/>
      <c r="J16" s="60" t="str">
        <f t="shared" si="0"/>
        <v/>
      </c>
      <c r="K16" s="64" t="s">
        <v>7</v>
      </c>
      <c r="L16" s="49"/>
    </row>
    <row r="17" spans="3:12" s="2" customFormat="1" ht="22.5" customHeight="1" x14ac:dyDescent="0.15">
      <c r="C17" s="6"/>
      <c r="D17" s="148" t="s">
        <v>59</v>
      </c>
      <c r="E17" s="52"/>
      <c r="F17" s="142"/>
      <c r="G17" s="142"/>
      <c r="H17" s="143"/>
      <c r="I17" s="143"/>
      <c r="J17" s="59" t="str">
        <f t="shared" si="0"/>
        <v/>
      </c>
      <c r="K17" s="64" t="s">
        <v>7</v>
      </c>
      <c r="L17" s="49"/>
    </row>
    <row r="18" spans="3:12" s="2" customFormat="1" ht="22.5" customHeight="1" x14ac:dyDescent="0.15">
      <c r="C18" s="6"/>
      <c r="D18" s="149"/>
      <c r="E18" s="50"/>
      <c r="F18" s="144"/>
      <c r="G18" s="144"/>
      <c r="H18" s="145"/>
      <c r="I18" s="145"/>
      <c r="J18" s="60" t="str">
        <f t="shared" si="0"/>
        <v/>
      </c>
      <c r="K18" s="64" t="s">
        <v>7</v>
      </c>
      <c r="L18" s="49"/>
    </row>
    <row r="19" spans="3:12" s="2" customFormat="1" ht="22.5" customHeight="1" x14ac:dyDescent="0.15">
      <c r="C19" s="6"/>
      <c r="D19" s="148" t="s">
        <v>39</v>
      </c>
      <c r="E19" s="52"/>
      <c r="F19" s="142"/>
      <c r="G19" s="142"/>
      <c r="H19" s="143"/>
      <c r="I19" s="143"/>
      <c r="J19" s="59" t="str">
        <f t="shared" si="0"/>
        <v/>
      </c>
      <c r="K19" s="64" t="s">
        <v>7</v>
      </c>
      <c r="L19" s="49"/>
    </row>
    <row r="20" spans="3:12" s="2" customFormat="1" ht="22.5" customHeight="1" x14ac:dyDescent="0.15">
      <c r="C20" s="6"/>
      <c r="D20" s="149"/>
      <c r="E20" s="50"/>
      <c r="F20" s="144"/>
      <c r="G20" s="144"/>
      <c r="H20" s="145"/>
      <c r="I20" s="145"/>
      <c r="J20" s="60" t="str">
        <f t="shared" si="0"/>
        <v/>
      </c>
      <c r="K20" s="64" t="s">
        <v>7</v>
      </c>
      <c r="L20" s="49"/>
    </row>
    <row r="21" spans="3:12" s="2" customFormat="1" ht="22.5" customHeight="1" x14ac:dyDescent="0.15">
      <c r="C21" s="6"/>
      <c r="D21" s="148" t="s">
        <v>60</v>
      </c>
      <c r="E21" s="52"/>
      <c r="F21" s="142"/>
      <c r="G21" s="142"/>
      <c r="H21" s="143"/>
      <c r="I21" s="143"/>
      <c r="J21" s="59" t="str">
        <f t="shared" si="0"/>
        <v/>
      </c>
      <c r="K21" s="64" t="s">
        <v>7</v>
      </c>
      <c r="L21" s="49"/>
    </row>
    <row r="22" spans="3:12" s="2" customFormat="1" ht="22.5" customHeight="1" x14ac:dyDescent="0.15">
      <c r="C22" s="6"/>
      <c r="D22" s="149"/>
      <c r="E22" s="50"/>
      <c r="F22" s="144"/>
      <c r="G22" s="144"/>
      <c r="H22" s="145"/>
      <c r="I22" s="145"/>
      <c r="J22" s="60" t="str">
        <f t="shared" si="0"/>
        <v/>
      </c>
      <c r="K22" s="64" t="s">
        <v>7</v>
      </c>
      <c r="L22" s="49"/>
    </row>
    <row r="23" spans="3:12" s="2" customFormat="1" ht="22.5" customHeight="1" x14ac:dyDescent="0.15">
      <c r="C23" s="6"/>
      <c r="D23" s="148" t="s">
        <v>61</v>
      </c>
      <c r="E23" s="52"/>
      <c r="F23" s="142"/>
      <c r="G23" s="142"/>
      <c r="H23" s="143"/>
      <c r="I23" s="143"/>
      <c r="J23" s="59" t="str">
        <f t="shared" si="0"/>
        <v/>
      </c>
      <c r="K23" s="64" t="s">
        <v>7</v>
      </c>
      <c r="L23" s="49"/>
    </row>
    <row r="24" spans="3:12" s="2" customFormat="1" ht="22.5" customHeight="1" x14ac:dyDescent="0.15">
      <c r="C24" s="6"/>
      <c r="D24" s="149"/>
      <c r="E24" s="50"/>
      <c r="F24" s="144"/>
      <c r="G24" s="144"/>
      <c r="H24" s="145"/>
      <c r="I24" s="145"/>
      <c r="J24" s="60" t="str">
        <f t="shared" si="0"/>
        <v/>
      </c>
      <c r="K24" s="64" t="s">
        <v>7</v>
      </c>
      <c r="L24" s="49"/>
    </row>
    <row r="25" spans="3:12" s="2" customFormat="1" ht="22.5" customHeight="1" x14ac:dyDescent="0.15">
      <c r="C25" s="6"/>
      <c r="D25" s="148" t="s">
        <v>62</v>
      </c>
      <c r="E25" s="52"/>
      <c r="F25" s="142"/>
      <c r="G25" s="142"/>
      <c r="H25" s="143"/>
      <c r="I25" s="143"/>
      <c r="J25" s="59" t="str">
        <f t="shared" si="0"/>
        <v/>
      </c>
      <c r="K25" s="64" t="s">
        <v>7</v>
      </c>
      <c r="L25" s="49"/>
    </row>
    <row r="26" spans="3:12" s="2" customFormat="1" ht="22.5" customHeight="1" x14ac:dyDescent="0.15">
      <c r="C26" s="6"/>
      <c r="D26" s="149"/>
      <c r="E26" s="50"/>
      <c r="F26" s="144"/>
      <c r="G26" s="144"/>
      <c r="H26" s="145"/>
      <c r="I26" s="145"/>
      <c r="J26" s="60" t="str">
        <f t="shared" si="0"/>
        <v/>
      </c>
      <c r="K26" s="64" t="s">
        <v>7</v>
      </c>
      <c r="L26" s="49"/>
    </row>
    <row r="27" spans="3:12" s="2" customFormat="1" ht="22.5" customHeight="1" x14ac:dyDescent="0.15">
      <c r="C27" s="6"/>
      <c r="D27" s="148" t="s">
        <v>58</v>
      </c>
      <c r="E27" s="52"/>
      <c r="F27" s="142"/>
      <c r="G27" s="142"/>
      <c r="H27" s="143"/>
      <c r="I27" s="143"/>
      <c r="J27" s="59" t="str">
        <f t="shared" si="0"/>
        <v/>
      </c>
      <c r="K27" s="64" t="s">
        <v>7</v>
      </c>
      <c r="L27" s="49"/>
    </row>
    <row r="28" spans="3:12" s="2" customFormat="1" ht="22.5" customHeight="1" x14ac:dyDescent="0.15">
      <c r="C28" s="6"/>
      <c r="D28" s="149"/>
      <c r="E28" s="50"/>
      <c r="F28" s="144"/>
      <c r="G28" s="144"/>
      <c r="H28" s="145"/>
      <c r="I28" s="145"/>
      <c r="J28" s="60" t="str">
        <f t="shared" si="0"/>
        <v/>
      </c>
      <c r="K28" s="64" t="s">
        <v>7</v>
      </c>
      <c r="L28" s="49"/>
    </row>
    <row r="29" spans="3:12" s="2" customFormat="1" ht="22.5" customHeight="1" x14ac:dyDescent="0.15">
      <c r="C29" s="6"/>
      <c r="D29" s="148" t="s">
        <v>63</v>
      </c>
      <c r="E29" s="52"/>
      <c r="F29" s="142"/>
      <c r="G29" s="142"/>
      <c r="H29" s="143"/>
      <c r="I29" s="143"/>
      <c r="J29" s="59" t="str">
        <f t="shared" si="0"/>
        <v/>
      </c>
      <c r="K29" s="64" t="s">
        <v>7</v>
      </c>
      <c r="L29" s="49"/>
    </row>
    <row r="30" spans="3:12" s="2" customFormat="1" ht="22.5" customHeight="1" x14ac:dyDescent="0.15">
      <c r="C30" s="6"/>
      <c r="D30" s="149"/>
      <c r="E30" s="50"/>
      <c r="F30" s="144"/>
      <c r="G30" s="144"/>
      <c r="H30" s="145"/>
      <c r="I30" s="145"/>
      <c r="J30" s="60" t="str">
        <f t="shared" si="0"/>
        <v/>
      </c>
      <c r="K30" s="64" t="s">
        <v>7</v>
      </c>
      <c r="L30" s="49"/>
    </row>
    <row r="31" spans="3:12" s="2" customFormat="1" ht="22.5" customHeight="1" x14ac:dyDescent="0.15">
      <c r="C31" s="6"/>
      <c r="D31" s="148" t="s">
        <v>55</v>
      </c>
      <c r="E31" s="52"/>
      <c r="F31" s="142"/>
      <c r="G31" s="142"/>
      <c r="H31" s="143"/>
      <c r="I31" s="143"/>
      <c r="J31" s="59" t="str">
        <f t="shared" si="0"/>
        <v/>
      </c>
      <c r="K31" s="64" t="s">
        <v>7</v>
      </c>
      <c r="L31" s="49"/>
    </row>
    <row r="32" spans="3:12" s="2" customFormat="1" ht="22.5" customHeight="1" x14ac:dyDescent="0.15">
      <c r="C32" s="6"/>
      <c r="D32" s="149"/>
      <c r="E32" s="50"/>
      <c r="F32" s="144"/>
      <c r="G32" s="144"/>
      <c r="H32" s="145"/>
      <c r="I32" s="145"/>
      <c r="J32" s="60" t="str">
        <f t="shared" si="0"/>
        <v/>
      </c>
      <c r="K32" s="64" t="s">
        <v>7</v>
      </c>
      <c r="L32" s="49"/>
    </row>
    <row r="33" spans="3:12" s="2" customFormat="1" ht="22.5" customHeight="1" x14ac:dyDescent="0.15">
      <c r="C33" s="6"/>
      <c r="D33" s="148" t="s">
        <v>56</v>
      </c>
      <c r="E33" s="52"/>
      <c r="F33" s="142"/>
      <c r="G33" s="142"/>
      <c r="H33" s="143"/>
      <c r="I33" s="143"/>
      <c r="J33" s="59" t="str">
        <f t="shared" si="0"/>
        <v/>
      </c>
      <c r="K33" s="64" t="s">
        <v>7</v>
      </c>
      <c r="L33" s="49"/>
    </row>
    <row r="34" spans="3:12" s="2" customFormat="1" ht="22.5" customHeight="1" x14ac:dyDescent="0.15">
      <c r="C34" s="6"/>
      <c r="D34" s="149"/>
      <c r="E34" s="50"/>
      <c r="F34" s="144"/>
      <c r="G34" s="144"/>
      <c r="H34" s="145"/>
      <c r="I34" s="145"/>
      <c r="J34" s="60" t="str">
        <f t="shared" si="0"/>
        <v/>
      </c>
      <c r="K34" s="64" t="s">
        <v>7</v>
      </c>
      <c r="L34" s="49"/>
    </row>
    <row r="35" spans="3:12" s="2" customFormat="1" ht="22.5" customHeight="1" x14ac:dyDescent="0.15">
      <c r="C35" s="6"/>
      <c r="D35" s="148" t="s">
        <v>45</v>
      </c>
      <c r="E35" s="52"/>
      <c r="F35" s="142"/>
      <c r="G35" s="142"/>
      <c r="H35" s="143"/>
      <c r="I35" s="143"/>
      <c r="J35" s="59" t="str">
        <f t="shared" si="0"/>
        <v/>
      </c>
      <c r="K35" s="64" t="s">
        <v>7</v>
      </c>
      <c r="L35" s="49"/>
    </row>
    <row r="36" spans="3:12" s="2" customFormat="1" ht="22.5" customHeight="1" x14ac:dyDescent="0.15">
      <c r="C36" s="6"/>
      <c r="D36" s="149"/>
      <c r="E36" s="50"/>
      <c r="F36" s="144"/>
      <c r="G36" s="144"/>
      <c r="H36" s="145"/>
      <c r="I36" s="145"/>
      <c r="J36" s="60" t="str">
        <f t="shared" si="0"/>
        <v/>
      </c>
      <c r="K36" s="64" t="s">
        <v>7</v>
      </c>
      <c r="L36" s="49"/>
    </row>
    <row r="37" spans="3:12" s="2" customFormat="1" ht="35.1" customHeight="1" x14ac:dyDescent="0.15">
      <c r="C37" s="6"/>
      <c r="E37" s="16"/>
      <c r="F37" s="16"/>
      <c r="G37" s="16"/>
      <c r="H37" s="16"/>
      <c r="I37" s="16"/>
      <c r="J37" s="16"/>
      <c r="K37" s="16"/>
    </row>
    <row r="38" spans="3:12" s="2" customFormat="1" ht="46.5" customHeight="1" x14ac:dyDescent="0.15">
      <c r="C38" s="6"/>
      <c r="D38" s="100" t="s">
        <v>87</v>
      </c>
      <c r="E38" s="100"/>
      <c r="F38" s="100"/>
      <c r="G38" s="100"/>
      <c r="H38" s="100"/>
      <c r="I38" s="100"/>
      <c r="J38" s="100"/>
      <c r="K38" s="100"/>
    </row>
    <row r="39" spans="3:12" s="2" customFormat="1" ht="60.75" customHeight="1" x14ac:dyDescent="0.15">
      <c r="C39" s="8"/>
      <c r="D39" s="13" t="s">
        <v>54</v>
      </c>
      <c r="E39" s="15" t="s">
        <v>88</v>
      </c>
      <c r="F39" s="55" t="s">
        <v>9</v>
      </c>
      <c r="G39" s="57" t="s">
        <v>50</v>
      </c>
      <c r="H39" s="102" t="s">
        <v>89</v>
      </c>
      <c r="I39" s="102"/>
      <c r="J39" s="15" t="s">
        <v>71</v>
      </c>
      <c r="K39" s="58"/>
      <c r="L39" s="16"/>
    </row>
    <row r="40" spans="3:12" s="2" customFormat="1" ht="34.5" customHeight="1" x14ac:dyDescent="0.15">
      <c r="C40" s="6"/>
      <c r="D40" s="51" t="s">
        <v>40</v>
      </c>
      <c r="E40" s="53"/>
      <c r="F40" s="56"/>
      <c r="G40" s="56"/>
      <c r="H40" s="146">
        <f t="shared" ref="H40:H51" si="1">ROUND(40*F40/7*G40,1)</f>
        <v>0</v>
      </c>
      <c r="I40" s="147"/>
      <c r="J40" s="61" t="str">
        <f t="shared" ref="J40:J51" si="2">IFERROR((E40-H40)/G40,"")</f>
        <v/>
      </c>
      <c r="K40" s="65" t="s">
        <v>7</v>
      </c>
      <c r="L40" s="49"/>
    </row>
    <row r="41" spans="3:12" s="2" customFormat="1" ht="34.5" customHeight="1" x14ac:dyDescent="0.15">
      <c r="C41" s="6"/>
      <c r="D41" s="51" t="s">
        <v>57</v>
      </c>
      <c r="E41" s="53"/>
      <c r="F41" s="56"/>
      <c r="G41" s="56"/>
      <c r="H41" s="146">
        <f t="shared" si="1"/>
        <v>0</v>
      </c>
      <c r="I41" s="147"/>
      <c r="J41" s="61" t="str">
        <f t="shared" si="2"/>
        <v/>
      </c>
      <c r="K41" s="65" t="s">
        <v>7</v>
      </c>
      <c r="L41" s="49"/>
    </row>
    <row r="42" spans="3:12" s="2" customFormat="1" ht="34.5" customHeight="1" x14ac:dyDescent="0.15">
      <c r="C42" s="6"/>
      <c r="D42" s="51" t="s">
        <v>59</v>
      </c>
      <c r="E42" s="53"/>
      <c r="F42" s="56"/>
      <c r="G42" s="56"/>
      <c r="H42" s="146">
        <f t="shared" si="1"/>
        <v>0</v>
      </c>
      <c r="I42" s="147"/>
      <c r="J42" s="61" t="str">
        <f t="shared" si="2"/>
        <v/>
      </c>
      <c r="K42" s="65" t="s">
        <v>7</v>
      </c>
      <c r="L42" s="49"/>
    </row>
    <row r="43" spans="3:12" s="2" customFormat="1" ht="34.5" customHeight="1" x14ac:dyDescent="0.15">
      <c r="C43" s="6"/>
      <c r="D43" s="51" t="s">
        <v>39</v>
      </c>
      <c r="E43" s="53"/>
      <c r="F43" s="56"/>
      <c r="G43" s="56"/>
      <c r="H43" s="146">
        <f t="shared" si="1"/>
        <v>0</v>
      </c>
      <c r="I43" s="147"/>
      <c r="J43" s="61" t="str">
        <f t="shared" si="2"/>
        <v/>
      </c>
      <c r="K43" s="65" t="s">
        <v>7</v>
      </c>
      <c r="L43" s="49"/>
    </row>
    <row r="44" spans="3:12" s="2" customFormat="1" ht="34.5" customHeight="1" x14ac:dyDescent="0.15">
      <c r="C44" s="6"/>
      <c r="D44" s="51" t="s">
        <v>60</v>
      </c>
      <c r="E44" s="53"/>
      <c r="F44" s="56"/>
      <c r="G44" s="56"/>
      <c r="H44" s="146">
        <f t="shared" si="1"/>
        <v>0</v>
      </c>
      <c r="I44" s="147"/>
      <c r="J44" s="61" t="str">
        <f t="shared" si="2"/>
        <v/>
      </c>
      <c r="K44" s="65" t="s">
        <v>7</v>
      </c>
      <c r="L44" s="49"/>
    </row>
    <row r="45" spans="3:12" s="2" customFormat="1" ht="34.5" customHeight="1" x14ac:dyDescent="0.15">
      <c r="C45" s="6"/>
      <c r="D45" s="51" t="s">
        <v>61</v>
      </c>
      <c r="E45" s="53"/>
      <c r="F45" s="56"/>
      <c r="G45" s="56"/>
      <c r="H45" s="146">
        <f t="shared" si="1"/>
        <v>0</v>
      </c>
      <c r="I45" s="147"/>
      <c r="J45" s="61" t="str">
        <f t="shared" si="2"/>
        <v/>
      </c>
      <c r="K45" s="65" t="s">
        <v>7</v>
      </c>
      <c r="L45" s="49"/>
    </row>
    <row r="46" spans="3:12" s="2" customFormat="1" ht="34.5" customHeight="1" x14ac:dyDescent="0.15">
      <c r="C46" s="6"/>
      <c r="D46" s="51" t="s">
        <v>62</v>
      </c>
      <c r="E46" s="53"/>
      <c r="F46" s="56"/>
      <c r="G46" s="56"/>
      <c r="H46" s="146">
        <f t="shared" si="1"/>
        <v>0</v>
      </c>
      <c r="I46" s="147"/>
      <c r="J46" s="61" t="str">
        <f t="shared" si="2"/>
        <v/>
      </c>
      <c r="K46" s="65" t="s">
        <v>7</v>
      </c>
      <c r="L46" s="49"/>
    </row>
    <row r="47" spans="3:12" s="2" customFormat="1" ht="34.5" customHeight="1" x14ac:dyDescent="0.15">
      <c r="C47" s="6"/>
      <c r="D47" s="51" t="s">
        <v>58</v>
      </c>
      <c r="E47" s="53"/>
      <c r="F47" s="56"/>
      <c r="G47" s="56"/>
      <c r="H47" s="146">
        <f t="shared" si="1"/>
        <v>0</v>
      </c>
      <c r="I47" s="147"/>
      <c r="J47" s="61" t="str">
        <f t="shared" si="2"/>
        <v/>
      </c>
      <c r="K47" s="65" t="s">
        <v>7</v>
      </c>
      <c r="L47" s="49"/>
    </row>
    <row r="48" spans="3:12" s="2" customFormat="1" ht="34.5" customHeight="1" x14ac:dyDescent="0.15">
      <c r="C48" s="6"/>
      <c r="D48" s="51" t="s">
        <v>63</v>
      </c>
      <c r="E48" s="53"/>
      <c r="F48" s="56"/>
      <c r="G48" s="56"/>
      <c r="H48" s="146">
        <f t="shared" si="1"/>
        <v>0</v>
      </c>
      <c r="I48" s="147"/>
      <c r="J48" s="61" t="str">
        <f t="shared" si="2"/>
        <v/>
      </c>
      <c r="K48" s="65" t="s">
        <v>7</v>
      </c>
      <c r="L48" s="49"/>
    </row>
    <row r="49" spans="3:12" s="2" customFormat="1" ht="34.5" customHeight="1" x14ac:dyDescent="0.15">
      <c r="C49" s="6"/>
      <c r="D49" s="51" t="s">
        <v>55</v>
      </c>
      <c r="E49" s="53"/>
      <c r="F49" s="56"/>
      <c r="G49" s="56"/>
      <c r="H49" s="146">
        <f t="shared" si="1"/>
        <v>0</v>
      </c>
      <c r="I49" s="147"/>
      <c r="J49" s="61" t="str">
        <f t="shared" si="2"/>
        <v/>
      </c>
      <c r="K49" s="65" t="s">
        <v>7</v>
      </c>
      <c r="L49" s="49"/>
    </row>
    <row r="50" spans="3:12" s="2" customFormat="1" ht="34.5" customHeight="1" x14ac:dyDescent="0.15">
      <c r="C50" s="6"/>
      <c r="D50" s="51" t="s">
        <v>56</v>
      </c>
      <c r="E50" s="53"/>
      <c r="F50" s="56"/>
      <c r="G50" s="56"/>
      <c r="H50" s="146">
        <f t="shared" si="1"/>
        <v>0</v>
      </c>
      <c r="I50" s="147"/>
      <c r="J50" s="62" t="str">
        <f t="shared" si="2"/>
        <v/>
      </c>
      <c r="K50" s="65" t="s">
        <v>7</v>
      </c>
      <c r="L50" s="49"/>
    </row>
    <row r="51" spans="3:12" s="2" customFormat="1" ht="34.5" customHeight="1" x14ac:dyDescent="0.15">
      <c r="C51" s="6"/>
      <c r="D51" s="51" t="s">
        <v>45</v>
      </c>
      <c r="E51" s="53"/>
      <c r="F51" s="56"/>
      <c r="G51" s="56"/>
      <c r="H51" s="146">
        <f t="shared" si="1"/>
        <v>0</v>
      </c>
      <c r="I51" s="147"/>
      <c r="J51" s="63" t="str">
        <f t="shared" si="2"/>
        <v/>
      </c>
      <c r="K51" s="65" t="s">
        <v>7</v>
      </c>
      <c r="L51" s="49"/>
    </row>
    <row r="52" spans="3:12" s="2" customFormat="1" x14ac:dyDescent="0.15"/>
    <row r="53" spans="3:12" s="2" customFormat="1" x14ac:dyDescent="0.15"/>
    <row r="54" spans="3:12" s="2" customFormat="1" x14ac:dyDescent="0.15"/>
    <row r="55" spans="3:12" s="2" customFormat="1" x14ac:dyDescent="0.15"/>
    <row r="56" spans="3:12" s="2" customFormat="1" x14ac:dyDescent="0.15"/>
    <row r="57" spans="3:12" s="2" customFormat="1" x14ac:dyDescent="0.15"/>
    <row r="60" spans="3:12" s="2" customFormat="1" x14ac:dyDescent="0.15"/>
    <row r="61" spans="3:12" s="2" customFormat="1" x14ac:dyDescent="0.15"/>
    <row r="66" spans="2:11" ht="20.100000000000001" customHeight="1" x14ac:dyDescent="0.15">
      <c r="B66" s="4"/>
      <c r="C66" s="112"/>
      <c r="D66" s="112"/>
      <c r="E66" s="112"/>
      <c r="F66" s="112"/>
      <c r="G66" s="112"/>
      <c r="H66" s="112"/>
      <c r="I66" s="112"/>
      <c r="J66" s="112"/>
      <c r="K66" s="112"/>
    </row>
  </sheetData>
  <mergeCells count="86">
    <mergeCell ref="D33:D34"/>
    <mergeCell ref="D35:D36"/>
    <mergeCell ref="H49:I49"/>
    <mergeCell ref="H50:I50"/>
    <mergeCell ref="H51:I51"/>
    <mergeCell ref="C66:K66"/>
    <mergeCell ref="C7:E9"/>
    <mergeCell ref="F8:K9"/>
    <mergeCell ref="D13:D14"/>
    <mergeCell ref="D15:D16"/>
    <mergeCell ref="D17:D18"/>
    <mergeCell ref="D19:D20"/>
    <mergeCell ref="D21:D22"/>
    <mergeCell ref="D23:D24"/>
    <mergeCell ref="D25:D26"/>
    <mergeCell ref="D27:D28"/>
    <mergeCell ref="D29:D30"/>
    <mergeCell ref="D31:D32"/>
    <mergeCell ref="H44:I44"/>
    <mergeCell ref="H45:I45"/>
    <mergeCell ref="H46:I46"/>
    <mergeCell ref="H47:I47"/>
    <mergeCell ref="H48:I48"/>
    <mergeCell ref="H39:I39"/>
    <mergeCell ref="H40:I40"/>
    <mergeCell ref="H41:I41"/>
    <mergeCell ref="H42:I42"/>
    <mergeCell ref="H43:I43"/>
    <mergeCell ref="F35:G35"/>
    <mergeCell ref="H35:I35"/>
    <mergeCell ref="F36:G36"/>
    <mergeCell ref="H36:I36"/>
    <mergeCell ref="D38:K38"/>
    <mergeCell ref="F32:G32"/>
    <mergeCell ref="H32:I32"/>
    <mergeCell ref="F33:G33"/>
    <mergeCell ref="H33:I33"/>
    <mergeCell ref="F34:G34"/>
    <mergeCell ref="H34:I34"/>
    <mergeCell ref="F29:G29"/>
    <mergeCell ref="H29:I29"/>
    <mergeCell ref="F30:G30"/>
    <mergeCell ref="H30:I30"/>
    <mergeCell ref="F31:G31"/>
    <mergeCell ref="H31:I31"/>
    <mergeCell ref="F26:G26"/>
    <mergeCell ref="H26:I26"/>
    <mergeCell ref="F27:G27"/>
    <mergeCell ref="H27:I27"/>
    <mergeCell ref="F28:G28"/>
    <mergeCell ref="H28:I28"/>
    <mergeCell ref="F23:G23"/>
    <mergeCell ref="H23:I23"/>
    <mergeCell ref="F24:G24"/>
    <mergeCell ref="H24:I24"/>
    <mergeCell ref="F25:G25"/>
    <mergeCell ref="H25:I25"/>
    <mergeCell ref="F20:G20"/>
    <mergeCell ref="H20:I20"/>
    <mergeCell ref="F21:G21"/>
    <mergeCell ref="H21:I21"/>
    <mergeCell ref="F22:G22"/>
    <mergeCell ref="H22:I22"/>
    <mergeCell ref="F17:G17"/>
    <mergeCell ref="H17:I17"/>
    <mergeCell ref="F18:G18"/>
    <mergeCell ref="H18:I18"/>
    <mergeCell ref="F19:G19"/>
    <mergeCell ref="H19:I19"/>
    <mergeCell ref="F14:G14"/>
    <mergeCell ref="H14:I14"/>
    <mergeCell ref="F15:G15"/>
    <mergeCell ref="H15:I15"/>
    <mergeCell ref="F16:G16"/>
    <mergeCell ref="H16:I16"/>
    <mergeCell ref="F7:K7"/>
    <mergeCell ref="D11:K11"/>
    <mergeCell ref="F12:G12"/>
    <mergeCell ref="H12:I12"/>
    <mergeCell ref="F13:G13"/>
    <mergeCell ref="H13:I13"/>
    <mergeCell ref="C1:K1"/>
    <mergeCell ref="B2:K2"/>
    <mergeCell ref="C5:K5"/>
    <mergeCell ref="C6:E6"/>
    <mergeCell ref="F6:K6"/>
  </mergeCells>
  <phoneticPr fontId="1"/>
  <printOptions horizontalCentered="1"/>
  <pageMargins left="0.25" right="0.25" top="0.75" bottom="0.75" header="0.3" footer="0.3"/>
  <pageSetup paperSize="9" scale="84" orientation="portrait" r:id="rId1"/>
  <headerFooter>
    <oddHeader>&amp;L（様式第２号）認定要件確認シート（３）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L38"/>
  <sheetViews>
    <sheetView view="pageBreakPreview" topLeftCell="D12" zoomScale="80" zoomScaleNormal="80" zoomScaleSheetLayoutView="80" workbookViewId="0">
      <selection activeCell="I33" sqref="I33"/>
    </sheetView>
  </sheetViews>
  <sheetFormatPr defaultRowHeight="13.5" x14ac:dyDescent="0.15"/>
  <cols>
    <col min="1" max="1" width="3.625" style="1" customWidth="1"/>
    <col min="2" max="2" width="3.875" style="1" customWidth="1"/>
    <col min="3" max="3" width="5.5" style="1" customWidth="1"/>
    <col min="4" max="4" width="3.75" style="1" customWidth="1"/>
    <col min="5" max="8" width="10.625" style="1" customWidth="1"/>
    <col min="9" max="9" width="14.375" style="1" customWidth="1"/>
    <col min="10" max="10" width="25.5" style="1" customWidth="1"/>
    <col min="11" max="11" width="5.75" style="1" customWidth="1"/>
    <col min="12" max="12" width="3.625" style="1" customWidth="1"/>
    <col min="13" max="13" width="9" style="1" customWidth="1"/>
    <col min="14" max="16384" width="9" style="1"/>
  </cols>
  <sheetData>
    <row r="1" spans="2:12" ht="20.100000000000001" customHeight="1" x14ac:dyDescent="0.15">
      <c r="C1" s="71"/>
      <c r="D1" s="71"/>
      <c r="E1" s="71"/>
      <c r="F1" s="71"/>
      <c r="G1" s="71"/>
      <c r="H1" s="71"/>
      <c r="I1" s="71"/>
      <c r="J1" s="71"/>
      <c r="K1" s="71"/>
    </row>
    <row r="2" spans="2:12" ht="48" customHeight="1" x14ac:dyDescent="0.15">
      <c r="B2" s="72" t="s">
        <v>83</v>
      </c>
      <c r="C2" s="73"/>
      <c r="D2" s="73"/>
      <c r="E2" s="73"/>
      <c r="F2" s="73"/>
      <c r="G2" s="73"/>
      <c r="H2" s="73"/>
      <c r="I2" s="73"/>
      <c r="J2" s="73"/>
      <c r="K2" s="73"/>
    </row>
    <row r="3" spans="2:12" ht="24" customHeight="1" x14ac:dyDescent="0.15"/>
    <row r="4" spans="2:12" ht="20.100000000000001" customHeight="1" x14ac:dyDescent="0.15">
      <c r="C4" s="1" t="s">
        <v>67</v>
      </c>
    </row>
    <row r="5" spans="2:12" s="2" customFormat="1" ht="15" customHeight="1" x14ac:dyDescent="0.15">
      <c r="C5" s="74"/>
      <c r="D5" s="75"/>
      <c r="E5" s="75"/>
      <c r="F5" s="75"/>
      <c r="G5" s="75"/>
      <c r="H5" s="75"/>
      <c r="I5" s="75"/>
      <c r="J5" s="75"/>
      <c r="K5" s="75"/>
    </row>
    <row r="6" spans="2:12" s="2" customFormat="1" ht="20.100000000000001" customHeight="1" x14ac:dyDescent="0.15">
      <c r="C6" s="76" t="s">
        <v>15</v>
      </c>
      <c r="D6" s="77"/>
      <c r="E6" s="78"/>
      <c r="F6" s="79" t="s">
        <v>13</v>
      </c>
      <c r="G6" s="80"/>
      <c r="H6" s="80"/>
      <c r="I6" s="80"/>
      <c r="J6" s="80"/>
      <c r="K6" s="81"/>
    </row>
    <row r="7" spans="2:12" s="2" customFormat="1" ht="30" customHeight="1" x14ac:dyDescent="0.15">
      <c r="C7" s="113" t="s">
        <v>12</v>
      </c>
      <c r="D7" s="114"/>
      <c r="E7" s="115"/>
      <c r="F7" s="113" t="s">
        <v>100</v>
      </c>
      <c r="G7" s="114"/>
      <c r="H7" s="114"/>
      <c r="I7" s="114"/>
      <c r="J7" s="114"/>
      <c r="K7" s="115"/>
    </row>
    <row r="8" spans="2:12" s="2" customFormat="1" ht="50.25" customHeight="1" x14ac:dyDescent="0.15">
      <c r="C8" s="116"/>
      <c r="D8" s="117"/>
      <c r="E8" s="118"/>
      <c r="F8" s="85" t="s">
        <v>103</v>
      </c>
      <c r="G8" s="159"/>
      <c r="H8" s="159"/>
      <c r="I8" s="159"/>
      <c r="J8" s="159"/>
      <c r="K8" s="160"/>
    </row>
    <row r="9" spans="2:12" s="2" customFormat="1" ht="60" customHeight="1" x14ac:dyDescent="0.15">
      <c r="C9" s="119"/>
      <c r="D9" s="120"/>
      <c r="E9" s="121"/>
      <c r="F9" s="88" t="s">
        <v>19</v>
      </c>
      <c r="G9" s="89"/>
      <c r="H9" s="89"/>
      <c r="I9" s="89"/>
      <c r="J9" s="89"/>
      <c r="K9" s="90"/>
    </row>
    <row r="10" spans="2:12" s="2" customFormat="1" ht="25.5" customHeight="1" x14ac:dyDescent="0.15">
      <c r="C10" s="6"/>
      <c r="E10" s="6"/>
      <c r="F10" s="16"/>
      <c r="G10" s="16"/>
      <c r="H10" s="16"/>
      <c r="I10" s="16"/>
      <c r="J10" s="16"/>
      <c r="K10" s="16"/>
    </row>
    <row r="11" spans="2:12" s="2" customFormat="1" ht="30" customHeight="1" x14ac:dyDescent="0.15">
      <c r="C11" s="6"/>
      <c r="D11" s="100" t="s">
        <v>3</v>
      </c>
      <c r="E11" s="100"/>
      <c r="F11" s="100"/>
      <c r="G11" s="100"/>
      <c r="H11" s="100"/>
      <c r="I11" s="100"/>
      <c r="J11" s="100"/>
      <c r="K11" s="100"/>
    </row>
    <row r="12" spans="2:12" s="2" customFormat="1" ht="30" customHeight="1" x14ac:dyDescent="0.15">
      <c r="C12" s="8"/>
      <c r="E12" s="102" t="s">
        <v>44</v>
      </c>
      <c r="F12" s="102"/>
      <c r="G12" s="102" t="s">
        <v>47</v>
      </c>
      <c r="H12" s="102"/>
      <c r="I12" s="103"/>
      <c r="J12" s="103"/>
      <c r="K12" s="16"/>
    </row>
    <row r="13" spans="2:12" s="2" customFormat="1" ht="30" customHeight="1" x14ac:dyDescent="0.15">
      <c r="C13" s="6"/>
      <c r="E13" s="104"/>
      <c r="F13" s="104"/>
      <c r="G13" s="104"/>
      <c r="H13" s="104"/>
      <c r="I13" s="105" t="str">
        <f>IFERROR(E13/G13,"")</f>
        <v/>
      </c>
      <c r="J13" s="105"/>
      <c r="K13" s="36"/>
    </row>
    <row r="14" spans="2:12" s="2" customFormat="1" ht="35.1" customHeight="1" x14ac:dyDescent="0.15">
      <c r="C14" s="6"/>
      <c r="E14" s="106" t="s">
        <v>11</v>
      </c>
      <c r="F14" s="106"/>
      <c r="G14" s="106"/>
      <c r="H14" s="106"/>
      <c r="I14" s="106"/>
      <c r="J14" s="106"/>
      <c r="K14" s="16"/>
    </row>
    <row r="15" spans="2:12" s="2" customFormat="1" ht="65.25" customHeight="1" x14ac:dyDescent="0.15">
      <c r="C15" s="8"/>
      <c r="D15" s="100" t="s">
        <v>68</v>
      </c>
      <c r="E15" s="100"/>
      <c r="F15" s="100"/>
      <c r="G15" s="100"/>
      <c r="H15" s="100"/>
      <c r="I15" s="100"/>
      <c r="J15" s="100"/>
      <c r="K15" s="100"/>
      <c r="L15" s="16"/>
    </row>
    <row r="16" spans="2:12" s="2" customFormat="1" ht="35.1" customHeight="1" x14ac:dyDescent="0.15">
      <c r="C16" s="6"/>
      <c r="E16" s="17" t="s">
        <v>34</v>
      </c>
      <c r="F16" s="150" t="s">
        <v>42</v>
      </c>
      <c r="G16" s="151"/>
      <c r="H16" s="133" t="s">
        <v>48</v>
      </c>
      <c r="I16" s="134"/>
      <c r="J16" s="67" t="s">
        <v>49</v>
      </c>
      <c r="K16" s="25"/>
      <c r="L16" s="25"/>
    </row>
    <row r="17" spans="3:12" s="2" customFormat="1" ht="30" customHeight="1" x14ac:dyDescent="0.15">
      <c r="C17" s="6"/>
      <c r="E17" s="66"/>
      <c r="F17" s="152"/>
      <c r="G17" s="111"/>
      <c r="H17" s="152"/>
      <c r="I17" s="111"/>
      <c r="J17" s="68" t="str">
        <f>IFERROR(F17/H17,"")</f>
        <v/>
      </c>
      <c r="K17" s="16"/>
      <c r="L17" s="16"/>
    </row>
    <row r="18" spans="3:12" s="2" customFormat="1" ht="30" customHeight="1" x14ac:dyDescent="0.15">
      <c r="C18" s="6"/>
      <c r="E18" s="66"/>
      <c r="F18" s="152"/>
      <c r="G18" s="111"/>
      <c r="H18" s="152"/>
      <c r="I18" s="111"/>
      <c r="J18" s="68" t="str">
        <f>IFERROR(F18/H18,"")</f>
        <v/>
      </c>
      <c r="K18" s="16"/>
      <c r="L18" s="16"/>
    </row>
    <row r="19" spans="3:12" s="2" customFormat="1" ht="30" customHeight="1" x14ac:dyDescent="0.15">
      <c r="C19" s="7"/>
      <c r="E19" s="66"/>
      <c r="F19" s="152"/>
      <c r="G19" s="111"/>
      <c r="H19" s="152"/>
      <c r="I19" s="111"/>
      <c r="J19" s="68" t="str">
        <f>IFERROR(F19/H19,"")</f>
        <v/>
      </c>
      <c r="K19" s="25"/>
      <c r="L19" s="25"/>
    </row>
    <row r="20" spans="3:12" s="2" customFormat="1" ht="30" customHeight="1" x14ac:dyDescent="0.15">
      <c r="C20" s="6"/>
      <c r="E20" s="6"/>
      <c r="H20" s="153" t="s">
        <v>51</v>
      </c>
      <c r="I20" s="154"/>
      <c r="J20" s="41" t="str">
        <f>IFERROR(AVERAGE(J17:J19),"")</f>
        <v/>
      </c>
      <c r="K20" s="16"/>
      <c r="L20" s="16"/>
    </row>
    <row r="21" spans="3:12" s="2" customFormat="1" ht="26.25" customHeight="1" x14ac:dyDescent="0.15">
      <c r="C21" s="6"/>
      <c r="F21" s="6"/>
      <c r="J21" s="16"/>
      <c r="K21" s="16"/>
      <c r="L21" s="16"/>
    </row>
    <row r="22" spans="3:12" s="2" customFormat="1" ht="35.1" customHeight="1" x14ac:dyDescent="0.15">
      <c r="C22" s="6"/>
      <c r="E22" s="17" t="s">
        <v>34</v>
      </c>
      <c r="F22" s="150" t="s">
        <v>27</v>
      </c>
      <c r="G22" s="151"/>
      <c r="H22" s="133" t="s">
        <v>30</v>
      </c>
      <c r="I22" s="134"/>
      <c r="J22" s="67" t="s">
        <v>36</v>
      </c>
      <c r="K22" s="16"/>
    </row>
    <row r="23" spans="3:12" s="2" customFormat="1" ht="35.1" customHeight="1" x14ac:dyDescent="0.15">
      <c r="C23" s="7"/>
      <c r="E23" s="66"/>
      <c r="F23" s="152"/>
      <c r="G23" s="111"/>
      <c r="H23" s="152"/>
      <c r="I23" s="111"/>
      <c r="J23" s="68" t="str">
        <f>IFERROR(F23/H23,"")</f>
        <v/>
      </c>
      <c r="K23" s="36"/>
    </row>
    <row r="24" spans="3:12" s="2" customFormat="1" ht="35.1" customHeight="1" x14ac:dyDescent="0.15">
      <c r="C24" s="6"/>
      <c r="E24" s="66"/>
      <c r="F24" s="152"/>
      <c r="G24" s="111"/>
      <c r="H24" s="152"/>
      <c r="I24" s="111"/>
      <c r="J24" s="68" t="str">
        <f>IFERROR(F24/H24,"")</f>
        <v/>
      </c>
      <c r="K24" s="36"/>
    </row>
    <row r="25" spans="3:12" s="2" customFormat="1" ht="34.5" customHeight="1" x14ac:dyDescent="0.15">
      <c r="E25" s="66"/>
      <c r="F25" s="152"/>
      <c r="G25" s="111"/>
      <c r="H25" s="152"/>
      <c r="I25" s="111"/>
      <c r="J25" s="68" t="str">
        <f>IFERROR(F25/H25,"")</f>
        <v/>
      </c>
    </row>
    <row r="26" spans="3:12" s="2" customFormat="1" ht="37.5" customHeight="1" x14ac:dyDescent="0.15">
      <c r="E26" s="6"/>
      <c r="H26" s="153" t="s">
        <v>51</v>
      </c>
      <c r="I26" s="154"/>
      <c r="J26" s="43" t="str">
        <f>IFERROR(AVERAGE(J23:J25),"")</f>
        <v/>
      </c>
    </row>
    <row r="27" spans="3:12" s="2" customFormat="1" ht="26.25" customHeight="1" x14ac:dyDescent="0.15"/>
    <row r="28" spans="3:12" s="2" customFormat="1" ht="46.5" customHeight="1" x14ac:dyDescent="0.15">
      <c r="E28" s="102" t="s">
        <v>49</v>
      </c>
      <c r="F28" s="102"/>
      <c r="G28" s="102" t="s">
        <v>69</v>
      </c>
      <c r="H28" s="102"/>
      <c r="I28" s="103"/>
      <c r="J28" s="103"/>
    </row>
    <row r="29" spans="3:12" s="2" customFormat="1" ht="30" customHeight="1" x14ac:dyDescent="0.15">
      <c r="E29" s="135" t="str">
        <f>J20</f>
        <v/>
      </c>
      <c r="F29" s="155"/>
      <c r="G29" s="136" t="str">
        <f>J26</f>
        <v/>
      </c>
      <c r="H29" s="126"/>
      <c r="I29" s="156" t="str">
        <f>IFERROR(E29/G29,"")</f>
        <v/>
      </c>
      <c r="J29" s="156"/>
      <c r="K29" s="69" t="s">
        <v>1</v>
      </c>
    </row>
    <row r="32" spans="3:12" s="2" customFormat="1" x14ac:dyDescent="0.15"/>
    <row r="33" spans="2:11" s="2" customFormat="1" x14ac:dyDescent="0.15"/>
    <row r="38" spans="2:11" ht="20.100000000000001" customHeight="1" x14ac:dyDescent="0.15">
      <c r="B38" s="4"/>
      <c r="C38" s="112"/>
      <c r="D38" s="112"/>
      <c r="E38" s="112"/>
      <c r="F38" s="112"/>
      <c r="G38" s="112"/>
      <c r="H38" s="112"/>
      <c r="I38" s="112"/>
      <c r="J38" s="112"/>
      <c r="K38" s="112"/>
    </row>
  </sheetData>
  <mergeCells count="43">
    <mergeCell ref="C38:K38"/>
    <mergeCell ref="C7:E9"/>
    <mergeCell ref="H26:I26"/>
    <mergeCell ref="E28:F28"/>
    <mergeCell ref="G28:H28"/>
    <mergeCell ref="I28:J28"/>
    <mergeCell ref="E29:F29"/>
    <mergeCell ref="G29:H29"/>
    <mergeCell ref="I29:J29"/>
    <mergeCell ref="F23:G23"/>
    <mergeCell ref="H23:I23"/>
    <mergeCell ref="F24:G24"/>
    <mergeCell ref="H24:I24"/>
    <mergeCell ref="F25:G25"/>
    <mergeCell ref="H25:I25"/>
    <mergeCell ref="F19:G19"/>
    <mergeCell ref="H19:I19"/>
    <mergeCell ref="H20:I20"/>
    <mergeCell ref="F22:G22"/>
    <mergeCell ref="H22:I22"/>
    <mergeCell ref="F16:G16"/>
    <mergeCell ref="H16:I16"/>
    <mergeCell ref="F17:G17"/>
    <mergeCell ref="H17:I17"/>
    <mergeCell ref="F18:G18"/>
    <mergeCell ref="H18:I18"/>
    <mergeCell ref="E13:F13"/>
    <mergeCell ref="G13:H13"/>
    <mergeCell ref="I13:J13"/>
    <mergeCell ref="E14:J14"/>
    <mergeCell ref="D15:K15"/>
    <mergeCell ref="F7:K7"/>
    <mergeCell ref="F8:K8"/>
    <mergeCell ref="F9:K9"/>
    <mergeCell ref="D11:K11"/>
    <mergeCell ref="E12:F12"/>
    <mergeCell ref="G12:H12"/>
    <mergeCell ref="I12:J12"/>
    <mergeCell ref="C1:K1"/>
    <mergeCell ref="B2:K2"/>
    <mergeCell ref="C5:K5"/>
    <mergeCell ref="C6:E6"/>
    <mergeCell ref="F6:K6"/>
  </mergeCells>
  <phoneticPr fontId="1"/>
  <printOptions horizontalCentered="1"/>
  <pageMargins left="0.25" right="0.25" top="0.60064239828693788" bottom="0.75" header="0.3" footer="0.3"/>
  <pageSetup paperSize="9" scale="84" orientation="portrait" r:id="rId1"/>
  <headerFooter>
    <oddHeader>&amp;L（様式第２号）認定要件確認シート（４）</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1:K35"/>
  <sheetViews>
    <sheetView tabSelected="1" view="pageBreakPreview" zoomScale="80" zoomScaleNormal="80" zoomScaleSheetLayoutView="80" workbookViewId="0">
      <selection activeCell="S27" sqref="S27"/>
    </sheetView>
  </sheetViews>
  <sheetFormatPr defaultRowHeight="13.5" x14ac:dyDescent="0.15"/>
  <cols>
    <col min="1" max="1" width="3.625" style="1" customWidth="1"/>
    <col min="2" max="2" width="3.875" style="1" customWidth="1"/>
    <col min="3" max="3" width="5.5" style="1" customWidth="1"/>
    <col min="4" max="4" width="3.75" style="1" customWidth="1"/>
    <col min="5" max="9" width="10.625" style="1" customWidth="1"/>
    <col min="10" max="10" width="15.125" style="1" customWidth="1"/>
    <col min="11" max="11" width="20.625" style="1" customWidth="1"/>
    <col min="12" max="12" width="3.625" style="1" customWidth="1"/>
    <col min="13" max="13" width="9" style="1" customWidth="1"/>
    <col min="14" max="16384" width="9" style="1"/>
  </cols>
  <sheetData>
    <row r="1" spans="2:11" ht="20.100000000000001" customHeight="1" x14ac:dyDescent="0.15">
      <c r="C1" s="71"/>
      <c r="D1" s="71"/>
      <c r="E1" s="71"/>
      <c r="F1" s="71"/>
      <c r="G1" s="71"/>
      <c r="H1" s="71"/>
      <c r="I1" s="71"/>
      <c r="J1" s="71"/>
      <c r="K1" s="71"/>
    </row>
    <row r="2" spans="2:11" ht="48" customHeight="1" x14ac:dyDescent="0.15">
      <c r="B2" s="72" t="s">
        <v>84</v>
      </c>
      <c r="C2" s="73"/>
      <c r="D2" s="73"/>
      <c r="E2" s="73"/>
      <c r="F2" s="73"/>
      <c r="G2" s="73"/>
      <c r="H2" s="73"/>
      <c r="I2" s="73"/>
      <c r="J2" s="73"/>
      <c r="K2" s="73"/>
    </row>
    <row r="3" spans="2:11" ht="24" customHeight="1" x14ac:dyDescent="0.15">
      <c r="B3" s="3"/>
      <c r="C3" s="3"/>
      <c r="D3" s="3"/>
      <c r="E3" s="3"/>
      <c r="F3" s="3"/>
      <c r="G3" s="3"/>
      <c r="H3" s="3"/>
      <c r="I3" s="3"/>
      <c r="J3" s="3"/>
      <c r="K3" s="3"/>
    </row>
    <row r="4" spans="2:11" ht="20.100000000000001" customHeight="1" x14ac:dyDescent="0.15">
      <c r="C4" s="1" t="s">
        <v>67</v>
      </c>
    </row>
    <row r="5" spans="2:11" s="2" customFormat="1" ht="15" customHeight="1" x14ac:dyDescent="0.15">
      <c r="C5" s="74"/>
      <c r="D5" s="75"/>
      <c r="E5" s="75"/>
      <c r="F5" s="75"/>
      <c r="G5" s="75"/>
      <c r="H5" s="75"/>
      <c r="I5" s="75"/>
      <c r="J5" s="75"/>
      <c r="K5" s="75"/>
    </row>
    <row r="6" spans="2:11" s="2" customFormat="1" ht="20.100000000000001" customHeight="1" x14ac:dyDescent="0.15">
      <c r="C6" s="76" t="s">
        <v>15</v>
      </c>
      <c r="D6" s="77"/>
      <c r="E6" s="78"/>
      <c r="F6" s="79" t="s">
        <v>13</v>
      </c>
      <c r="G6" s="80"/>
      <c r="H6" s="80"/>
      <c r="I6" s="80"/>
      <c r="J6" s="80"/>
      <c r="K6" s="81"/>
    </row>
    <row r="7" spans="2:11" s="2" customFormat="1" ht="35.25" customHeight="1" x14ac:dyDescent="0.15">
      <c r="C7" s="113" t="s">
        <v>25</v>
      </c>
      <c r="D7" s="114"/>
      <c r="E7" s="115"/>
      <c r="F7" s="138" t="s">
        <v>104</v>
      </c>
      <c r="G7" s="161"/>
      <c r="H7" s="161"/>
      <c r="I7" s="161"/>
      <c r="J7" s="161"/>
      <c r="K7" s="162"/>
    </row>
    <row r="8" spans="2:11" s="2" customFormat="1" ht="35.25" customHeight="1" x14ac:dyDescent="0.15">
      <c r="C8" s="116"/>
      <c r="D8" s="117"/>
      <c r="E8" s="118"/>
      <c r="F8" s="85" t="s">
        <v>14</v>
      </c>
      <c r="G8" s="86"/>
      <c r="H8" s="86"/>
      <c r="I8" s="86"/>
      <c r="J8" s="86"/>
      <c r="K8" s="87"/>
    </row>
    <row r="9" spans="2:11" s="2" customFormat="1" ht="35.25" customHeight="1" x14ac:dyDescent="0.15">
      <c r="C9" s="116"/>
      <c r="D9" s="117"/>
      <c r="E9" s="118"/>
      <c r="F9" s="85" t="s">
        <v>5</v>
      </c>
      <c r="G9" s="86"/>
      <c r="H9" s="86"/>
      <c r="I9" s="86"/>
      <c r="J9" s="86"/>
      <c r="K9" s="87"/>
    </row>
    <row r="10" spans="2:11" s="2" customFormat="1" ht="35.25" customHeight="1" x14ac:dyDescent="0.15">
      <c r="C10" s="116"/>
      <c r="D10" s="117"/>
      <c r="E10" s="118"/>
      <c r="F10" s="85" t="s">
        <v>23</v>
      </c>
      <c r="G10" s="86"/>
      <c r="H10" s="86"/>
      <c r="I10" s="86"/>
      <c r="J10" s="86"/>
      <c r="K10" s="87"/>
    </row>
    <row r="11" spans="2:11" s="2" customFormat="1" ht="35.25" customHeight="1" x14ac:dyDescent="0.15">
      <c r="C11" s="119"/>
      <c r="D11" s="120"/>
      <c r="E11" s="121"/>
      <c r="F11" s="88" t="s">
        <v>2</v>
      </c>
      <c r="G11" s="89"/>
      <c r="H11" s="89"/>
      <c r="I11" s="89"/>
      <c r="J11" s="89"/>
      <c r="K11" s="90"/>
    </row>
    <row r="12" spans="2:11" s="2" customFormat="1" ht="30" customHeight="1" x14ac:dyDescent="0.15">
      <c r="C12" s="70"/>
      <c r="D12" s="54"/>
      <c r="E12" s="54"/>
      <c r="F12" s="9"/>
      <c r="G12" s="54"/>
      <c r="H12" s="54"/>
      <c r="I12" s="54"/>
      <c r="J12" s="16"/>
      <c r="K12" s="16"/>
    </row>
    <row r="13" spans="2:11" s="2" customFormat="1" ht="30" customHeight="1" x14ac:dyDescent="0.15">
      <c r="C13" s="6"/>
      <c r="D13" s="100" t="s">
        <v>14</v>
      </c>
      <c r="E13" s="100"/>
      <c r="F13" s="100"/>
      <c r="G13" s="100"/>
      <c r="H13" s="100"/>
      <c r="I13" s="100"/>
      <c r="J13" s="100"/>
      <c r="K13" s="100"/>
    </row>
    <row r="14" spans="2:11" ht="27" customHeight="1" x14ac:dyDescent="0.15">
      <c r="E14" s="17" t="s">
        <v>34</v>
      </c>
      <c r="F14" s="102" t="s">
        <v>78</v>
      </c>
      <c r="G14" s="102"/>
    </row>
    <row r="15" spans="2:11" ht="25.5" customHeight="1" x14ac:dyDescent="0.15">
      <c r="E15" s="66"/>
      <c r="F15" s="104"/>
      <c r="G15" s="104"/>
    </row>
    <row r="16" spans="2:11" ht="25.5" customHeight="1" x14ac:dyDescent="0.15">
      <c r="E16" s="66"/>
      <c r="F16" s="104"/>
      <c r="G16" s="104"/>
    </row>
    <row r="17" spans="3:11" ht="25.5" customHeight="1" x14ac:dyDescent="0.15">
      <c r="E17" s="66"/>
      <c r="F17" s="104"/>
      <c r="G17" s="104"/>
    </row>
    <row r="18" spans="3:11" ht="30" customHeight="1" x14ac:dyDescent="0.15"/>
    <row r="19" spans="3:11" s="2" customFormat="1" ht="30" customHeight="1" x14ac:dyDescent="0.15">
      <c r="C19" s="6"/>
      <c r="D19" s="100" t="s">
        <v>5</v>
      </c>
      <c r="E19" s="100"/>
      <c r="F19" s="100"/>
      <c r="G19" s="100"/>
      <c r="H19" s="100"/>
      <c r="I19" s="100"/>
      <c r="J19" s="100"/>
      <c r="K19" s="100"/>
    </row>
    <row r="20" spans="3:11" ht="27" customHeight="1" x14ac:dyDescent="0.15">
      <c r="E20" s="17" t="s">
        <v>34</v>
      </c>
      <c r="F20" s="102" t="s">
        <v>78</v>
      </c>
      <c r="G20" s="102"/>
    </row>
    <row r="21" spans="3:11" ht="25.5" customHeight="1" x14ac:dyDescent="0.15">
      <c r="E21" s="66"/>
      <c r="F21" s="104"/>
      <c r="G21" s="104"/>
    </row>
    <row r="22" spans="3:11" ht="25.5" customHeight="1" x14ac:dyDescent="0.15">
      <c r="E22" s="66"/>
      <c r="F22" s="104"/>
      <c r="G22" s="104"/>
    </row>
    <row r="23" spans="3:11" ht="25.5" customHeight="1" x14ac:dyDescent="0.15">
      <c r="E23" s="66"/>
      <c r="F23" s="104"/>
      <c r="G23" s="104"/>
    </row>
    <row r="24" spans="3:11" ht="30" customHeight="1" x14ac:dyDescent="0.15"/>
    <row r="25" spans="3:11" s="2" customFormat="1" ht="30" customHeight="1" x14ac:dyDescent="0.15">
      <c r="C25" s="6"/>
      <c r="D25" s="100" t="s">
        <v>23</v>
      </c>
      <c r="E25" s="100"/>
      <c r="F25" s="100"/>
      <c r="G25" s="100"/>
      <c r="H25" s="100"/>
      <c r="I25" s="100"/>
      <c r="J25" s="100"/>
      <c r="K25" s="100"/>
    </row>
    <row r="26" spans="3:11" ht="27" customHeight="1" x14ac:dyDescent="0.15">
      <c r="E26" s="17" t="s">
        <v>34</v>
      </c>
      <c r="F26" s="102" t="s">
        <v>78</v>
      </c>
      <c r="G26" s="102"/>
    </row>
    <row r="27" spans="3:11" ht="25.5" customHeight="1" x14ac:dyDescent="0.15">
      <c r="E27" s="66"/>
      <c r="F27" s="104"/>
      <c r="G27" s="104"/>
    </row>
    <row r="28" spans="3:11" ht="25.5" customHeight="1" x14ac:dyDescent="0.15">
      <c r="E28" s="66"/>
      <c r="F28" s="104"/>
      <c r="G28" s="104"/>
    </row>
    <row r="29" spans="3:11" ht="25.5" customHeight="1" x14ac:dyDescent="0.15">
      <c r="E29" s="66"/>
      <c r="F29" s="104"/>
      <c r="G29" s="104"/>
    </row>
    <row r="30" spans="3:11" ht="30" customHeight="1" x14ac:dyDescent="0.15"/>
    <row r="31" spans="3:11" s="2" customFormat="1" ht="30" customHeight="1" x14ac:dyDescent="0.15">
      <c r="C31" s="6"/>
      <c r="D31" s="100" t="s">
        <v>2</v>
      </c>
      <c r="E31" s="100"/>
      <c r="F31" s="100"/>
      <c r="G31" s="100"/>
      <c r="H31" s="100"/>
      <c r="I31" s="100"/>
      <c r="J31" s="100"/>
      <c r="K31" s="100"/>
    </row>
    <row r="32" spans="3:11" ht="27" customHeight="1" x14ac:dyDescent="0.15">
      <c r="E32" s="17" t="s">
        <v>34</v>
      </c>
      <c r="F32" s="102" t="s">
        <v>78</v>
      </c>
      <c r="G32" s="102"/>
    </row>
    <row r="33" spans="5:7" ht="25.5" customHeight="1" x14ac:dyDescent="0.15">
      <c r="E33" s="66"/>
      <c r="F33" s="104"/>
      <c r="G33" s="104"/>
    </row>
    <row r="34" spans="5:7" ht="25.5" customHeight="1" x14ac:dyDescent="0.15">
      <c r="E34" s="66"/>
      <c r="F34" s="104"/>
      <c r="G34" s="104"/>
    </row>
    <row r="35" spans="5:7" ht="25.5" customHeight="1" x14ac:dyDescent="0.15">
      <c r="E35" s="66"/>
      <c r="F35" s="104"/>
      <c r="G35" s="104"/>
    </row>
  </sheetData>
  <mergeCells count="31">
    <mergeCell ref="C7:E11"/>
    <mergeCell ref="D31:K31"/>
    <mergeCell ref="F32:G32"/>
    <mergeCell ref="F33:G33"/>
    <mergeCell ref="F34:G34"/>
    <mergeCell ref="F35:G35"/>
    <mergeCell ref="D25:K25"/>
    <mergeCell ref="F26:G26"/>
    <mergeCell ref="F27:G27"/>
    <mergeCell ref="F28:G28"/>
    <mergeCell ref="F29:G29"/>
    <mergeCell ref="D19:K19"/>
    <mergeCell ref="F20:G20"/>
    <mergeCell ref="F21:G21"/>
    <mergeCell ref="F22:G22"/>
    <mergeCell ref="F23:G23"/>
    <mergeCell ref="D13:K13"/>
    <mergeCell ref="F14:G14"/>
    <mergeCell ref="F15:G15"/>
    <mergeCell ref="F16:G16"/>
    <mergeCell ref="F17:G17"/>
    <mergeCell ref="F7:K7"/>
    <mergeCell ref="F8:K8"/>
    <mergeCell ref="F9:K9"/>
    <mergeCell ref="F10:K10"/>
    <mergeCell ref="F11:K11"/>
    <mergeCell ref="C1:K1"/>
    <mergeCell ref="B2:K2"/>
    <mergeCell ref="C5:K5"/>
    <mergeCell ref="C6:E6"/>
    <mergeCell ref="F6:K6"/>
  </mergeCells>
  <phoneticPr fontId="1"/>
  <printOptions horizontalCentered="1"/>
  <pageMargins left="0.25" right="0.25" top="0.57561563169164887" bottom="0.58812901498929337" header="0.3" footer="0.3"/>
  <pageSetup paperSize="9" scale="84" orientation="portrait" r:id="rId1"/>
  <headerFooter>
    <oddHeader>&amp;L（様式第２号）認定要件確認シート（５）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基準１</vt:lpstr>
      <vt:lpstr>基準２</vt:lpstr>
      <vt:lpstr>基準３</vt:lpstr>
      <vt:lpstr>基準４</vt:lpstr>
      <vt:lpstr>基準5</vt:lpstr>
      <vt:lpstr>基準１!Print_Area</vt:lpstr>
      <vt:lpstr>基準２!Print_Area</vt:lpstr>
      <vt:lpstr>基準３!Print_Area</vt:lpstr>
      <vt:lpstr>基準４!Print_Area</vt:lpstr>
      <vt:lpstr>基準5!Print_Area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伊藤　千浩</cp:lastModifiedBy>
  <cp:lastPrinted>2018-10-18T09:19:38Z</cp:lastPrinted>
  <dcterms:created xsi:type="dcterms:W3CDTF">2012-12-28T00:27:46Z</dcterms:created>
  <dcterms:modified xsi:type="dcterms:W3CDTF">2025-02-12T00:45:59Z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2024-04-26T05:04:26Z</vt:filetime>
  </property>
</Properties>
</file>